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项目绩效目标表" sheetId="11" r:id="rId11"/>
  </sheets>
  <definedNames>
    <definedName name="_xlnm.Print_Area" localSheetId="1">'部门收入总表'!$A$1:$O$25</definedName>
    <definedName name="_xlnm.Print_Area" localSheetId="2">'部门支出总表'!$A$1:$H$24</definedName>
    <definedName name="_xlnm.Print_Area" localSheetId="3">'财拨收支总表'!$A$1:$F$19</definedName>
    <definedName name="_xlnm.Print_Area" localSheetId="9">'财拨总表（引用）'!$A$1:$D$23</definedName>
    <definedName name="_xlnm.Print_Area" localSheetId="6">'三公表'!$A$1:$G$24</definedName>
    <definedName name="_xlnm.Print_Area" localSheetId="0">'收支预算总表'!$A$1:$D$27</definedName>
    <definedName name="_xlnm.Print_Area" localSheetId="5">'一般公共预算基本支出表'!$A$1:$E$31</definedName>
    <definedName name="_xlnm.Print_Area" localSheetId="4">'一般公共预算支出表'!$A$1:$E$30</definedName>
    <definedName name="_xlnm.Print_Area" localSheetId="7">'政府性基金'!$A$1:$E$18</definedName>
    <definedName name="_xlnm.Print_Area" localSheetId="8">'支出总表（引用）'!$A$1:$C$14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9">'财拨总表（引用）'!$1:$6,'财拨总表（引用）'!$A:$D</definedName>
    <definedName name="_xlnm.Print_Titles" localSheetId="6">'三公表'!$1:$5,'三公表'!$A:$G</definedName>
    <definedName name="_xlnm.Print_Titles" localSheetId="0">'收支预算总表'!$1:$5,'收支预算总表'!$A:$D</definedName>
    <definedName name="_xlnm.Print_Titles" localSheetId="5">'一般公共预算基本支出表'!$1:$6,'一般公共预算基本支出表'!$A:$E</definedName>
    <definedName name="_xlnm.Print_Titles" localSheetId="4">'一般公共预算支出表'!$1:$6,'一般公共预算支出表'!$A:$E</definedName>
    <definedName name="_xlnm.Print_Titles" localSheetId="7">'政府性基金'!$1:$6,'政府性基金'!$A:$E</definedName>
    <definedName name="_xlnm.Print_Titles" localSheetId="8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<sst xmlns="http://schemas.openxmlformats.org/spreadsheetml/2006/main" count="263" uniqueCount="149">
  <si>
    <t>收支预算总表</t>
  </si>
  <si>
    <t>填报单位:128004南昌市青云谱区文化市场稽查大队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</si>
  <si>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</si>
  <si>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</si>
  <si>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</si>
  <si>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</si>
  <si>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</si>
  <si>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</si>
  <si>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</si>
  <si>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</si>
  <si>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</si>
  <si>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</si>
  <si>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</si>
  <si>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</si>
  <si>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</si>
  <si>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</si>
  <si>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</si>
  <si>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</si>
  <si>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</si>
  <si>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</si>
  <si>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</si>
  <si>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</si>
  <si>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</si>
  <si>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</si>
  <si>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</si>
  <si>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</si>
  <si>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</si>
  <si>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</si>
  <si>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</si>
  <si>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</si>
  <si>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</si>
  <si>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</si>
  <si>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</si>
  <si>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</si>
  <si>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</si>
  <si>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</si>
  <si>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</si>
  <si>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</si>
  <si>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</si>
  <si>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</si>
  <si>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</si>
  <si>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</si>
  <si>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</si>
  <si>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</si>
  <si>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</si>
  <si>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</si>
  <si>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</si>
  <si>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</si>
  <si>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</si>
  <si>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</si>
  <si>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</si>
  <si>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</si>
  <si>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</si>
  <si>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</si>
  <si>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</si>
  <si>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</si>
  <si>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</si>
  <si>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</si>
  <si>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</si>
  <si>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</si>
  <si>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</si>
  <si>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</si>
  <si>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</si>
  <si>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</si>
  <si>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</si>
  <si>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</si>
  <si>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</si>
  <si>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</si>
  <si>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</si>
  <si>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</si>
  <si>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</si>
  <si>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</si>
  <si>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</si>
  <si>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</si>
  <si>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</si>
  <si>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</si>
  <si>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</si>
  <si>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</si>
  <si>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</si>
  <si>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</si>
  <si>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</si>
  <si>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</si>
  <si>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</si>
  <si>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</si>
  <si>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</si>
  <si>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</si>
  <si>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</si>
  <si>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</si>
  <si>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</si>
  <si>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</si>
  <si>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</si>
  <si>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</si>
  <si>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</si>
  <si>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</si>
  <si>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</si>
  <si>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</si>
  <si>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</si>
  <si>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</si>
  <si>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</si>
  <si>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</si>
  <si>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</si>
  <si>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</si>
  <si>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</si>
  <si>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</si>
  <si>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</si>
  <si>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</si>
  <si>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</si>
  <si>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</si>
  <si>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</si>
  <si>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</si>
  <si>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</si>
  <si>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</si>
  <si>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</si>
  <si>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</si>
  <si>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</si>
  <si>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</si>
  <si>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</si>
  <si>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</si>
  <si>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</si>
  <si>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</si>
  <si>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</si>
  <si>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</si>
  <si>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</si>
  <si>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</si>
  <si>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</si>
  <si>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无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</si>
  <si>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</si>
  <si>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</si>
  <si>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</si>
  <si>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</si>
  <si>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</si>
  <si>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</si>
  <si>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</si>
  <si>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</si>
  <si>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</si>
  <si>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</si>
  <si>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</si>
  <si>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</si>
  <si>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</si>
  <si>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</si>
  <si>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</si>
  <si>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</si>
  <si>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</si>
  <si>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</si>
  <si>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</si>
  <si>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</si>
  <si>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</si>
  <si>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满意度指标</t>
  </si>
  <si>
    <t>南昌市青云谱区文化稽查大队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</si>
</sst>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8" fillId="0" borderId="19" xfId="40" applyFont="1" applyBorder="1" applyAlignment="1">
      <alignment horizontal="center" vertical="center" wrapText="1"/>
      <protection/>
    </xf>
    <xf numFmtId="0" fontId="29" fillId="0" borderId="19" xfId="40" applyFont="1" applyBorder="1" applyAlignment="1">
      <alignment vertical="center" wrapText="1"/>
      <protection/>
    </xf>
    <xf numFmtId="0" fontId="29" fillId="0" borderId="19" xfId="40" applyFont="1" applyFill="1" applyBorder="1" applyAlignment="1">
      <alignment vertical="center" wrapText="1"/>
      <protection/>
    </xf>
    <xf numFmtId="0" fontId="47" fillId="0" borderId="19" xfId="43" applyFont="1" applyBorder="1" applyAlignment="1">
      <alignment vertical="center" wrapText="1"/>
      <protection/>
    </xf>
    <xf numFmtId="0" fontId="29" fillId="0" borderId="19" xfId="40" applyFont="1" applyBorder="1" applyAlignment="1">
      <alignment horizontal="center" vertical="center" wrapText="1"/>
      <protection/>
    </xf>
    <xf numFmtId="0" fontId="29" fillId="0" borderId="19" xfId="40" applyFont="1" applyFill="1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center" vertical="center"/>
      <protection/>
    </xf>
    <xf numFmtId="0" fontId="47" fillId="0" borderId="19" xfId="43" applyFont="1" applyBorder="1" applyAlignment="1">
      <alignment vertical="center" wrapText="1"/>
      <protection/>
    </xf>
    <xf numFmtId="0" fontId="47" fillId="0" borderId="19" xfId="43" applyFont="1" applyBorder="1" applyAlignment="1">
      <alignment horizontal="center" vertical="center" wrapText="1"/>
      <protection/>
    </xf>
    <xf numFmtId="0" fontId="29" fillId="0" borderId="19" xfId="40" applyFont="1" applyFill="1" applyBorder="1" applyAlignment="1">
      <alignment vertical="center" wrapText="1"/>
      <protection/>
    </xf>
    <xf numFmtId="0" fontId="29" fillId="0" borderId="19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tabSelected="1" zoomScalePageLayoutView="0" workbookViewId="0" topLeftCell="A14">
      <selection activeCell="G28" sqref="G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0</v>
      </c>
      <c r="B2" s="52"/>
      <c r="C2" s="52"/>
      <c r="D2" s="52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3" t="s">
        <v>3</v>
      </c>
      <c r="B4" s="53"/>
      <c r="C4" s="53" t="s">
        <v>4</v>
      </c>
      <c r="D4" s="53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74.79</v>
      </c>
      <c r="C6" s="45" t="str">
        <f>'支出总表（引用）'!A8</f>
        <v>文化旅游体育与传媒支出</v>
      </c>
      <c r="D6" s="39">
        <f>'支出总表（引用）'!B8</f>
        <v>70.57</v>
      </c>
    </row>
    <row r="7" spans="1:4" s="1" customFormat="1" ht="17.25" customHeight="1">
      <c r="A7" s="32" t="s">
        <v>9</v>
      </c>
      <c r="B7" s="33">
        <v>74.79</v>
      </c>
      <c r="C7" s="45" t="str">
        <f>'支出总表（引用）'!A9</f>
        <v>住房保障支出</v>
      </c>
      <c r="D7" s="39">
        <f>'支出总表（引用）'!B9</f>
        <v>5.22</v>
      </c>
    </row>
    <row r="8" spans="1:4" s="1" customFormat="1" ht="17.25" customHeight="1">
      <c r="A8" s="32" t="s">
        <v>10</v>
      </c>
      <c r="B8" s="33"/>
      <c r="C8" s="45">
        <f>'支出总表（引用）'!A10</f>
        <v>0</v>
      </c>
      <c r="D8" s="39">
        <f>'支出总表（引用）'!B10</f>
        <v>0</v>
      </c>
    </row>
    <row r="9" spans="1:4" s="1" customFormat="1" ht="17.25" customHeight="1">
      <c r="A9" s="32" t="s">
        <v>11</v>
      </c>
      <c r="B9" s="33"/>
      <c r="C9" s="45">
        <f>'支出总表（引用）'!A11</f>
        <v>0</v>
      </c>
      <c r="D9" s="39">
        <f>'支出总表（引用）'!B11</f>
        <v>0</v>
      </c>
    </row>
    <row r="10" spans="1:4" s="1" customFormat="1" ht="17.25" customHeight="1">
      <c r="A10" s="32" t="s">
        <v>12</v>
      </c>
      <c r="B10" s="33"/>
      <c r="C10" s="45">
        <f>'支出总表（引用）'!A12</f>
        <v>0</v>
      </c>
      <c r="D10" s="39">
        <f>'支出总表（引用）'!B12</f>
        <v>0</v>
      </c>
    </row>
    <row r="11" spans="1:4" s="1" customFormat="1" ht="17.25" customHeight="1">
      <c r="A11" s="32" t="s">
        <v>13</v>
      </c>
      <c r="B11" s="33"/>
      <c r="C11" s="45">
        <f>'支出总表（引用）'!A13</f>
        <v>0</v>
      </c>
      <c r="D11" s="39">
        <f>'支出总表（引用）'!B13</f>
        <v>0</v>
      </c>
    </row>
    <row r="12" spans="1:4" s="1" customFormat="1" ht="17.25" customHeight="1">
      <c r="A12" s="32" t="s">
        <v>14</v>
      </c>
      <c r="B12" s="33"/>
      <c r="C12" s="45">
        <f>'支出总表（引用）'!A14</f>
        <v>0</v>
      </c>
      <c r="D12" s="39">
        <f>'支出总表（引用）'!B14</f>
        <v>0</v>
      </c>
    </row>
    <row r="13" spans="1:4" s="1" customFormat="1" ht="17.25" customHeight="1">
      <c r="A13" s="32" t="s">
        <v>15</v>
      </c>
      <c r="B13" s="33"/>
      <c r="C13" s="45">
        <f>'支出总表（引用）'!A15</f>
        <v>0</v>
      </c>
      <c r="D13" s="39">
        <f>'支出总表（引用）'!B15</f>
        <v>0</v>
      </c>
    </row>
    <row r="14" spans="1:4" s="1" customFormat="1" ht="17.25" customHeight="1">
      <c r="A14" s="32" t="s">
        <v>16</v>
      </c>
      <c r="B14" s="33"/>
      <c r="C14" s="45">
        <f>'支出总表（引用）'!A16</f>
        <v>0</v>
      </c>
      <c r="D14" s="39">
        <f>'支出总表（引用）'!B16</f>
        <v>0</v>
      </c>
    </row>
    <row r="15" spans="1:4" s="1" customFormat="1" ht="17.25" customHeight="1">
      <c r="A15" s="32" t="s">
        <v>17</v>
      </c>
      <c r="B15" s="19"/>
      <c r="C15" s="45">
        <f>'支出总表（引用）'!A17</f>
        <v>0</v>
      </c>
      <c r="D15" s="39">
        <f>'支出总表（引用）'!B17</f>
        <v>0</v>
      </c>
    </row>
    <row r="16" spans="1:4" s="1" customFormat="1" ht="19.5" customHeight="1">
      <c r="A16" s="37"/>
      <c r="B16" s="19"/>
      <c r="C16" s="45">
        <f>'支出总表（引用）'!A45</f>
        <v>0</v>
      </c>
      <c r="D16" s="39">
        <f>'支出总表（引用）'!B45</f>
        <v>0</v>
      </c>
    </row>
    <row r="17" spans="1:4" s="1" customFormat="1" ht="19.5" customHeight="1">
      <c r="A17" s="37"/>
      <c r="B17" s="19"/>
      <c r="C17" s="45">
        <f>'支出总表（引用）'!A46</f>
        <v>0</v>
      </c>
      <c r="D17" s="39">
        <f>'支出总表（引用）'!B46</f>
        <v>0</v>
      </c>
    </row>
    <row r="18" spans="1:4" s="1" customFormat="1" ht="19.5" customHeight="1">
      <c r="A18" s="37"/>
      <c r="B18" s="19"/>
      <c r="C18" s="45">
        <f>'支出总表（引用）'!A47</f>
        <v>0</v>
      </c>
      <c r="D18" s="39">
        <f>'支出总表（引用）'!B47</f>
        <v>0</v>
      </c>
    </row>
    <row r="19" spans="1:4" s="1" customFormat="1" ht="19.5" customHeight="1">
      <c r="A19" s="37"/>
      <c r="B19" s="19"/>
      <c r="C19" s="45">
        <f>'支出总表（引用）'!A48</f>
        <v>0</v>
      </c>
      <c r="D19" s="39">
        <f>'支出总表（引用）'!B48</f>
        <v>0</v>
      </c>
    </row>
    <row r="20" spans="1:4" s="1" customFormat="1" ht="19.5" customHeight="1">
      <c r="A20" s="37"/>
      <c r="B20" s="19"/>
      <c r="C20" s="45">
        <f>'支出总表（引用）'!A49</f>
        <v>0</v>
      </c>
      <c r="D20" s="39">
        <f>'支出总表（引用）'!B49</f>
        <v>0</v>
      </c>
    </row>
    <row r="21" spans="1:4" s="1" customFormat="1" ht="19.5" customHeight="1">
      <c r="A21" s="37"/>
      <c r="B21" s="19"/>
      <c r="C21" s="45">
        <f>'支出总表（引用）'!A50</f>
        <v>0</v>
      </c>
      <c r="D21" s="39">
        <f>'支出总表（引用）'!B50</f>
        <v>0</v>
      </c>
    </row>
    <row r="22" spans="1:4" s="1" customFormat="1" ht="17.25" customHeight="1">
      <c r="A22" s="40" t="s">
        <v>18</v>
      </c>
      <c r="B22" s="33">
        <f>SUM(B6,B11,B12,B13,B14,B15)</f>
        <v>74.79</v>
      </c>
      <c r="C22" s="40" t="s">
        <v>19</v>
      </c>
      <c r="D22" s="19">
        <f>'支出总表（引用）'!B7</f>
        <v>75.79</v>
      </c>
    </row>
    <row r="23" spans="1:4" s="1" customFormat="1" ht="17.25" customHeight="1">
      <c r="A23" s="32" t="s">
        <v>20</v>
      </c>
      <c r="B23" s="33"/>
      <c r="C23" s="46" t="s">
        <v>21</v>
      </c>
      <c r="D23" s="19"/>
    </row>
    <row r="24" spans="1:4" s="1" customFormat="1" ht="17.25" customHeight="1">
      <c r="A24" s="32" t="s">
        <v>22</v>
      </c>
      <c r="B24" s="47">
        <v>1</v>
      </c>
      <c r="C24" s="48"/>
      <c r="D24" s="19"/>
    </row>
    <row r="25" spans="1:4" s="1" customFormat="1" ht="17.25" customHeight="1">
      <c r="A25" s="49"/>
      <c r="B25" s="50"/>
      <c r="C25" s="48"/>
      <c r="D25" s="19"/>
    </row>
    <row r="26" spans="1:4" s="1" customFormat="1" ht="17.25" customHeight="1">
      <c r="A26" s="40" t="s">
        <v>23</v>
      </c>
      <c r="B26" s="51">
        <f>SUM(B22,B23,B24)</f>
        <v>75.79</v>
      </c>
      <c r="C26" s="40" t="s">
        <v>24</v>
      </c>
      <c r="D26" s="19">
        <f>B26</f>
        <v>75.79</v>
      </c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3" t="s">
        <v>121</v>
      </c>
      <c r="B2" s="63"/>
      <c r="C2" s="63"/>
      <c r="D2" s="63"/>
    </row>
    <row r="3" s="1" customFormat="1" ht="17.25" customHeight="1"/>
    <row r="4" spans="1:4" s="1" customFormat="1" ht="21.75" customHeight="1">
      <c r="A4" s="61" t="s">
        <v>120</v>
      </c>
      <c r="B4" s="53" t="s">
        <v>30</v>
      </c>
      <c r="C4" s="53" t="s">
        <v>67</v>
      </c>
      <c r="D4" s="53" t="s">
        <v>68</v>
      </c>
    </row>
    <row r="5" spans="1:4" s="1" customFormat="1" ht="47.25" customHeight="1">
      <c r="A5" s="61"/>
      <c r="B5" s="53"/>
      <c r="C5" s="53"/>
      <c r="D5" s="53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74.79</v>
      </c>
      <c r="C7" s="7">
        <v>74.79</v>
      </c>
      <c r="D7" s="6"/>
    </row>
    <row r="8" spans="1:4" s="1" customFormat="1" ht="27.75" customHeight="1">
      <c r="A8" s="5" t="s">
        <v>45</v>
      </c>
      <c r="B8" s="6">
        <v>69.57</v>
      </c>
      <c r="C8" s="7">
        <v>69.57</v>
      </c>
      <c r="D8" s="6"/>
    </row>
    <row r="9" spans="1:4" s="1" customFormat="1" ht="27.75" customHeight="1">
      <c r="A9" s="5" t="s">
        <v>51</v>
      </c>
      <c r="B9" s="6">
        <v>5.22</v>
      </c>
      <c r="C9" s="7">
        <v>5.22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Q22" sqref="Q22"/>
    </sheetView>
  </sheetViews>
  <sheetFormatPr defaultColWidth="9.140625" defaultRowHeight="12.75"/>
  <cols>
    <col min="4" max="4" width="24.7109375" style="0" customWidth="1"/>
  </cols>
  <sheetData>
    <row r="1" spans="1:8" ht="22.5">
      <c r="A1" s="64" t="s">
        <v>122</v>
      </c>
      <c r="B1" s="64"/>
      <c r="C1" s="64"/>
      <c r="D1" s="64"/>
      <c r="E1" s="64"/>
      <c r="F1" s="64"/>
      <c r="G1" s="64"/>
      <c r="H1" s="64"/>
    </row>
    <row r="2" spans="1:8" ht="24.75" customHeight="1">
      <c r="A2" s="68" t="s">
        <v>123</v>
      </c>
      <c r="B2" s="68"/>
      <c r="C2" s="68"/>
      <c r="D2" s="68"/>
      <c r="E2" s="68"/>
      <c r="F2" s="68"/>
      <c r="G2" s="68"/>
      <c r="H2" s="68"/>
    </row>
    <row r="3" spans="1:8" ht="24.75" customHeight="1">
      <c r="A3" s="68" t="s">
        <v>124</v>
      </c>
      <c r="B3" s="68"/>
      <c r="C3" s="68" t="s">
        <v>125</v>
      </c>
      <c r="D3" s="68"/>
      <c r="E3" s="68"/>
      <c r="F3" s="68"/>
      <c r="G3" s="68"/>
      <c r="H3" s="68"/>
    </row>
    <row r="4" spans="1:8" ht="24.75" customHeight="1">
      <c r="A4" s="68" t="s">
        <v>126</v>
      </c>
      <c r="B4" s="68"/>
      <c r="C4" s="74" t="s">
        <v>148</v>
      </c>
      <c r="D4" s="68"/>
      <c r="E4" s="68" t="s">
        <v>127</v>
      </c>
      <c r="F4" s="68"/>
      <c r="G4" s="68"/>
      <c r="H4" s="68"/>
    </row>
    <row r="5" spans="1:8" ht="24.75" customHeight="1">
      <c r="A5" s="68" t="s">
        <v>128</v>
      </c>
      <c r="B5" s="68"/>
      <c r="C5" s="68"/>
      <c r="D5" s="68"/>
      <c r="E5" s="68" t="s">
        <v>129</v>
      </c>
      <c r="F5" s="68"/>
      <c r="G5" s="68"/>
      <c r="H5" s="68"/>
    </row>
    <row r="6" spans="1:8" ht="24.75" customHeight="1">
      <c r="A6" s="68"/>
      <c r="B6" s="68"/>
      <c r="C6" s="68"/>
      <c r="D6" s="68"/>
      <c r="E6" s="68"/>
      <c r="F6" s="68"/>
      <c r="G6" s="68"/>
      <c r="H6" s="68"/>
    </row>
    <row r="7" spans="1:8" ht="24.75" customHeight="1">
      <c r="A7" s="68" t="s">
        <v>130</v>
      </c>
      <c r="B7" s="68"/>
      <c r="C7" s="68" t="s">
        <v>131</v>
      </c>
      <c r="D7" s="68"/>
      <c r="E7" s="68"/>
      <c r="F7" s="68"/>
      <c r="G7" s="68"/>
      <c r="H7" s="68"/>
    </row>
    <row r="8" spans="1:8" ht="24.75" customHeight="1">
      <c r="A8" s="68"/>
      <c r="B8" s="68"/>
      <c r="C8" s="68" t="s">
        <v>132</v>
      </c>
      <c r="D8" s="68"/>
      <c r="E8" s="68"/>
      <c r="F8" s="68"/>
      <c r="G8" s="68"/>
      <c r="H8" s="68"/>
    </row>
    <row r="9" spans="1:8" ht="24.75" customHeight="1">
      <c r="A9" s="68"/>
      <c r="B9" s="68"/>
      <c r="C9" s="68" t="s">
        <v>133</v>
      </c>
      <c r="D9" s="68"/>
      <c r="E9" s="68" t="s">
        <v>43</v>
      </c>
      <c r="F9" s="68"/>
      <c r="G9" s="68"/>
      <c r="H9" s="68"/>
    </row>
    <row r="10" spans="1:8" ht="24.75" customHeight="1">
      <c r="A10" s="70" t="s">
        <v>134</v>
      </c>
      <c r="B10" s="68" t="s">
        <v>135</v>
      </c>
      <c r="C10" s="68"/>
      <c r="D10" s="68"/>
      <c r="E10" s="68"/>
      <c r="F10" s="68"/>
      <c r="G10" s="68"/>
      <c r="H10" s="68"/>
    </row>
    <row r="11" spans="1:8" ht="24.75" customHeight="1">
      <c r="A11" s="70"/>
      <c r="B11" s="68"/>
      <c r="C11" s="68"/>
      <c r="D11" s="68"/>
      <c r="E11" s="68"/>
      <c r="F11" s="68"/>
      <c r="G11" s="68"/>
      <c r="H11" s="68"/>
    </row>
    <row r="12" spans="1:8" ht="24.75" customHeight="1">
      <c r="A12" s="65" t="s">
        <v>136</v>
      </c>
      <c r="B12" s="66" t="s">
        <v>137</v>
      </c>
      <c r="C12" s="68" t="s">
        <v>138</v>
      </c>
      <c r="D12" s="68"/>
      <c r="E12" s="68"/>
      <c r="F12" s="68"/>
      <c r="G12" s="69" t="s">
        <v>139</v>
      </c>
      <c r="H12" s="69"/>
    </row>
    <row r="13" spans="1:8" ht="24.75" customHeight="1">
      <c r="A13" s="71" t="s">
        <v>140</v>
      </c>
      <c r="B13" s="66" t="s">
        <v>141</v>
      </c>
      <c r="C13" s="69"/>
      <c r="D13" s="69"/>
      <c r="E13" s="69"/>
      <c r="F13" s="69"/>
      <c r="G13" s="72"/>
      <c r="H13" s="72"/>
    </row>
    <row r="14" spans="1:8" ht="24.75" customHeight="1">
      <c r="A14" s="71" t="s">
        <v>140</v>
      </c>
      <c r="B14" s="73" t="s">
        <v>142</v>
      </c>
      <c r="C14" s="69"/>
      <c r="D14" s="69"/>
      <c r="E14" s="69"/>
      <c r="F14" s="69"/>
      <c r="G14" s="72"/>
      <c r="H14" s="72"/>
    </row>
    <row r="15" spans="1:8" ht="24.75" customHeight="1">
      <c r="A15" s="71" t="s">
        <v>140</v>
      </c>
      <c r="B15" s="73" t="s">
        <v>142</v>
      </c>
      <c r="C15" s="69"/>
      <c r="D15" s="69"/>
      <c r="E15" s="69"/>
      <c r="F15" s="69"/>
      <c r="G15" s="72"/>
      <c r="H15" s="72"/>
    </row>
    <row r="16" spans="1:8" ht="24.75" customHeight="1">
      <c r="A16" s="71" t="s">
        <v>140</v>
      </c>
      <c r="B16" s="73" t="s">
        <v>143</v>
      </c>
      <c r="C16" s="69"/>
      <c r="D16" s="69"/>
      <c r="E16" s="69"/>
      <c r="F16" s="69"/>
      <c r="G16" s="72"/>
      <c r="H16" s="72"/>
    </row>
    <row r="17" spans="1:8" ht="24.75" customHeight="1">
      <c r="A17" s="71" t="s">
        <v>140</v>
      </c>
      <c r="B17" s="73" t="s">
        <v>143</v>
      </c>
      <c r="C17" s="69"/>
      <c r="D17" s="69"/>
      <c r="E17" s="69"/>
      <c r="F17" s="69"/>
      <c r="G17" s="72"/>
      <c r="H17" s="72"/>
    </row>
    <row r="18" spans="1:8" ht="24.75" customHeight="1">
      <c r="A18" s="71" t="s">
        <v>140</v>
      </c>
      <c r="B18" s="73" t="s">
        <v>144</v>
      </c>
      <c r="C18" s="69"/>
      <c r="D18" s="69"/>
      <c r="E18" s="69"/>
      <c r="F18" s="69"/>
      <c r="G18" s="72"/>
      <c r="H18" s="72"/>
    </row>
    <row r="19" spans="1:8" ht="24.75" customHeight="1">
      <c r="A19" s="71" t="s">
        <v>140</v>
      </c>
      <c r="B19" s="73" t="s">
        <v>144</v>
      </c>
      <c r="C19" s="69"/>
      <c r="D19" s="69"/>
      <c r="E19" s="69"/>
      <c r="F19" s="69"/>
      <c r="G19" s="72"/>
      <c r="H19" s="72"/>
    </row>
    <row r="20" spans="1:8" ht="24.75" customHeight="1">
      <c r="A20" s="71" t="s">
        <v>145</v>
      </c>
      <c r="B20" s="73" t="s">
        <v>146</v>
      </c>
      <c r="C20" s="69"/>
      <c r="D20" s="69"/>
      <c r="E20" s="69"/>
      <c r="F20" s="69"/>
      <c r="G20" s="72"/>
      <c r="H20" s="72"/>
    </row>
    <row r="21" spans="1:8" ht="24.75" customHeight="1">
      <c r="A21" s="71" t="s">
        <v>145</v>
      </c>
      <c r="B21" s="73" t="s">
        <v>146</v>
      </c>
      <c r="C21" s="69"/>
      <c r="D21" s="69"/>
      <c r="E21" s="69"/>
      <c r="F21" s="69"/>
      <c r="G21" s="72"/>
      <c r="H21" s="72"/>
    </row>
    <row r="22" spans="1:8" ht="24.75" customHeight="1">
      <c r="A22" s="71" t="s">
        <v>145</v>
      </c>
      <c r="B22" s="73" t="s">
        <v>146</v>
      </c>
      <c r="C22" s="69"/>
      <c r="D22" s="69"/>
      <c r="E22" s="69"/>
      <c r="F22" s="69"/>
      <c r="G22" s="72"/>
      <c r="H22" s="72"/>
    </row>
    <row r="23" spans="1:8" ht="24.75" customHeight="1">
      <c r="A23" s="71" t="s">
        <v>145</v>
      </c>
      <c r="B23" s="73" t="s">
        <v>146</v>
      </c>
      <c r="C23" s="69"/>
      <c r="D23" s="69"/>
      <c r="E23" s="69"/>
      <c r="F23" s="69"/>
      <c r="G23" s="72"/>
      <c r="H23" s="72"/>
    </row>
    <row r="24" spans="1:8" ht="24.75" customHeight="1">
      <c r="A24" s="67" t="s">
        <v>147</v>
      </c>
      <c r="B24" s="66" t="s">
        <v>147</v>
      </c>
      <c r="C24" s="69"/>
      <c r="D24" s="69"/>
      <c r="E24" s="69"/>
      <c r="F24" s="69"/>
      <c r="G24" s="72"/>
      <c r="H24" s="72"/>
    </row>
    <row r="25" ht="24.75" customHeight="1"/>
  </sheetData>
  <sheetProtection/>
  <mergeCells count="55">
    <mergeCell ref="C24:F24"/>
    <mergeCell ref="G24:H24"/>
    <mergeCell ref="G18:H18"/>
    <mergeCell ref="C19:F19"/>
    <mergeCell ref="G19:H19"/>
    <mergeCell ref="A20:A23"/>
    <mergeCell ref="B20:B23"/>
    <mergeCell ref="C20:F20"/>
    <mergeCell ref="G20:H20"/>
    <mergeCell ref="C21:F21"/>
    <mergeCell ref="G21:H21"/>
    <mergeCell ref="C22:F22"/>
    <mergeCell ref="G22:H22"/>
    <mergeCell ref="C23:F23"/>
    <mergeCell ref="G23:H23"/>
    <mergeCell ref="B11:H11"/>
    <mergeCell ref="A13:A19"/>
    <mergeCell ref="C13:F13"/>
    <mergeCell ref="G13:H13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G17:H17"/>
    <mergeCell ref="B18:B19"/>
    <mergeCell ref="C18:F18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Q11" sqref="Q11"/>
    </sheetView>
  </sheetViews>
  <sheetFormatPr defaultColWidth="9.140625" defaultRowHeight="12.75" customHeight="1"/>
  <cols>
    <col min="1" max="1" width="14.00390625" style="1" customWidth="1"/>
    <col min="2" max="2" width="29.28125" style="1" customWidth="1"/>
    <col min="3" max="4" width="12.421875" style="1" customWidth="1"/>
    <col min="5" max="5" width="12.140625" style="1" customWidth="1"/>
    <col min="6" max="6" width="13.00390625" style="1" customWidth="1"/>
    <col min="7" max="15" width="8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3" t="s">
        <v>26</v>
      </c>
      <c r="B4" s="53" t="s">
        <v>27</v>
      </c>
      <c r="C4" s="57" t="s">
        <v>28</v>
      </c>
      <c r="D4" s="55" t="s">
        <v>29</v>
      </c>
      <c r="E4" s="53" t="s">
        <v>30</v>
      </c>
      <c r="F4" s="53"/>
      <c r="G4" s="53"/>
      <c r="H4" s="53"/>
      <c r="I4" s="53"/>
      <c r="J4" s="54" t="s">
        <v>31</v>
      </c>
      <c r="K4" s="54" t="s">
        <v>32</v>
      </c>
      <c r="L4" s="54" t="s">
        <v>33</v>
      </c>
      <c r="M4" s="54" t="s">
        <v>34</v>
      </c>
      <c r="N4" s="54" t="s">
        <v>35</v>
      </c>
      <c r="O4" s="55" t="s">
        <v>36</v>
      </c>
    </row>
    <row r="5" spans="1:15" s="1" customFormat="1" ht="58.5" customHeight="1">
      <c r="A5" s="53"/>
      <c r="B5" s="53"/>
      <c r="C5" s="58"/>
      <c r="D5" s="55"/>
      <c r="E5" s="43" t="s">
        <v>37</v>
      </c>
      <c r="F5" s="43" t="s">
        <v>38</v>
      </c>
      <c r="G5" s="43" t="s">
        <v>39</v>
      </c>
      <c r="H5" s="43" t="s">
        <v>40</v>
      </c>
      <c r="I5" s="43" t="s">
        <v>41</v>
      </c>
      <c r="J5" s="54"/>
      <c r="K5" s="54"/>
      <c r="L5" s="54"/>
      <c r="M5" s="54"/>
      <c r="N5" s="54"/>
      <c r="O5" s="55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75.79</v>
      </c>
      <c r="D7" s="20">
        <v>1</v>
      </c>
      <c r="E7" s="20">
        <v>74.79</v>
      </c>
      <c r="F7" s="20">
        <v>74.79</v>
      </c>
      <c r="G7" s="20"/>
      <c r="H7" s="20"/>
      <c r="I7" s="20"/>
      <c r="J7" s="20"/>
      <c r="K7" s="20"/>
      <c r="L7" s="19"/>
      <c r="M7" s="42"/>
      <c r="N7" s="44"/>
      <c r="O7" s="19"/>
    </row>
    <row r="8" spans="1:15" s="1" customFormat="1" ht="25.5" customHeight="1">
      <c r="A8" s="5" t="s">
        <v>44</v>
      </c>
      <c r="B8" s="5" t="s">
        <v>45</v>
      </c>
      <c r="C8" s="20">
        <v>70.57</v>
      </c>
      <c r="D8" s="20">
        <v>1</v>
      </c>
      <c r="E8" s="20">
        <v>69.57</v>
      </c>
      <c r="F8" s="20">
        <v>69.57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s="1" customFormat="1" ht="25.5" customHeight="1">
      <c r="A9" s="5" t="s">
        <v>46</v>
      </c>
      <c r="B9" s="5" t="s">
        <v>47</v>
      </c>
      <c r="C9" s="20">
        <v>70.57</v>
      </c>
      <c r="D9" s="20">
        <v>1</v>
      </c>
      <c r="E9" s="20">
        <v>69.57</v>
      </c>
      <c r="F9" s="20">
        <v>69.57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s="1" customFormat="1" ht="25.5" customHeight="1">
      <c r="A10" s="5" t="s">
        <v>48</v>
      </c>
      <c r="B10" s="5" t="s">
        <v>49</v>
      </c>
      <c r="C10" s="20">
        <v>70.57</v>
      </c>
      <c r="D10" s="20">
        <v>1</v>
      </c>
      <c r="E10" s="20">
        <v>69.57</v>
      </c>
      <c r="F10" s="20">
        <v>69.57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5" s="1" customFormat="1" ht="25.5" customHeight="1">
      <c r="A11" s="5" t="s">
        <v>50</v>
      </c>
      <c r="B11" s="5" t="s">
        <v>51</v>
      </c>
      <c r="C11" s="20">
        <v>5.22</v>
      </c>
      <c r="D11" s="20"/>
      <c r="E11" s="20">
        <v>5.22</v>
      </c>
      <c r="F11" s="20">
        <v>5.22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5" s="1" customFormat="1" ht="25.5" customHeight="1">
      <c r="A12" s="5" t="s">
        <v>52</v>
      </c>
      <c r="B12" s="5" t="s">
        <v>53</v>
      </c>
      <c r="C12" s="20">
        <v>5.22</v>
      </c>
      <c r="D12" s="20"/>
      <c r="E12" s="20">
        <v>5.22</v>
      </c>
      <c r="F12" s="20">
        <v>5.22</v>
      </c>
      <c r="G12" s="20"/>
      <c r="H12" s="20"/>
      <c r="I12" s="20"/>
      <c r="J12" s="20"/>
      <c r="K12" s="20"/>
      <c r="L12" s="19"/>
      <c r="M12" s="42"/>
      <c r="N12" s="44"/>
      <c r="O12" s="19"/>
    </row>
    <row r="13" spans="1:15" s="1" customFormat="1" ht="25.5" customHeight="1">
      <c r="A13" s="5" t="s">
        <v>54</v>
      </c>
      <c r="B13" s="5" t="s">
        <v>55</v>
      </c>
      <c r="C13" s="20">
        <v>5.22</v>
      </c>
      <c r="D13" s="20"/>
      <c r="E13" s="20">
        <v>5.22</v>
      </c>
      <c r="F13" s="20">
        <v>5.22</v>
      </c>
      <c r="G13" s="20"/>
      <c r="H13" s="20"/>
      <c r="I13" s="20"/>
      <c r="J13" s="20"/>
      <c r="K13" s="20"/>
      <c r="L13" s="19"/>
      <c r="M13" s="42"/>
      <c r="N13" s="44"/>
      <c r="O13" s="19"/>
    </row>
    <row r="14" spans="1:16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" customFormat="1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C18" s="10"/>
      <c r="D18" s="10"/>
      <c r="I18" s="10"/>
      <c r="K18" s="10"/>
      <c r="L18" s="10"/>
      <c r="N18" s="10"/>
      <c r="O18" s="10"/>
    </row>
    <row r="19" spans="10:13" s="1" customFormat="1" ht="21" customHeight="1">
      <c r="J19" s="10"/>
      <c r="K19" s="10"/>
      <c r="L19" s="10"/>
      <c r="M19" s="1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F23" sqref="F23"/>
    </sheetView>
  </sheetViews>
  <sheetFormatPr defaultColWidth="9.140625" defaultRowHeight="12.75" customHeight="1"/>
  <cols>
    <col min="1" max="1" width="18.140625" style="1" customWidth="1"/>
    <col min="2" max="2" width="36.57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0" t="s">
        <v>56</v>
      </c>
      <c r="B2" s="60"/>
      <c r="C2" s="60"/>
      <c r="D2" s="60"/>
      <c r="E2" s="60"/>
      <c r="F2" s="60"/>
      <c r="G2" s="60"/>
      <c r="H2" s="60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3" t="s">
        <v>57</v>
      </c>
      <c r="B4" s="53"/>
      <c r="C4" s="54" t="s">
        <v>28</v>
      </c>
      <c r="D4" s="61" t="s">
        <v>58</v>
      </c>
      <c r="E4" s="53" t="s">
        <v>59</v>
      </c>
      <c r="F4" s="62" t="s">
        <v>60</v>
      </c>
      <c r="G4" s="53" t="s">
        <v>61</v>
      </c>
      <c r="H4" s="59" t="s">
        <v>62</v>
      </c>
      <c r="I4" s="12"/>
      <c r="J4" s="12"/>
    </row>
    <row r="5" spans="1:10" s="1" customFormat="1" ht="21" customHeight="1">
      <c r="A5" s="3" t="s">
        <v>63</v>
      </c>
      <c r="B5" s="3" t="s">
        <v>64</v>
      </c>
      <c r="C5" s="54"/>
      <c r="D5" s="61"/>
      <c r="E5" s="53"/>
      <c r="F5" s="62"/>
      <c r="G5" s="53"/>
      <c r="H5" s="59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75.79</v>
      </c>
      <c r="D7" s="20">
        <v>75.79</v>
      </c>
      <c r="E7" s="20"/>
      <c r="F7" s="20"/>
      <c r="G7" s="19"/>
      <c r="H7" s="42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70.57</v>
      </c>
      <c r="D8" s="20">
        <v>70.57</v>
      </c>
      <c r="E8" s="20"/>
      <c r="F8" s="20"/>
      <c r="G8" s="19"/>
      <c r="H8" s="42"/>
    </row>
    <row r="9" spans="1:8" s="1" customFormat="1" ht="18.75" customHeight="1">
      <c r="A9" s="5" t="s">
        <v>46</v>
      </c>
      <c r="B9" s="5" t="s">
        <v>47</v>
      </c>
      <c r="C9" s="20">
        <v>70.57</v>
      </c>
      <c r="D9" s="20">
        <v>70.57</v>
      </c>
      <c r="E9" s="20"/>
      <c r="F9" s="20"/>
      <c r="G9" s="19"/>
      <c r="H9" s="42"/>
    </row>
    <row r="10" spans="1:8" s="1" customFormat="1" ht="18.75" customHeight="1">
      <c r="A10" s="5" t="s">
        <v>48</v>
      </c>
      <c r="B10" s="5" t="s">
        <v>49</v>
      </c>
      <c r="C10" s="20">
        <v>70.57</v>
      </c>
      <c r="D10" s="20">
        <v>70.57</v>
      </c>
      <c r="E10" s="20"/>
      <c r="F10" s="20"/>
      <c r="G10" s="19"/>
      <c r="H10" s="42"/>
    </row>
    <row r="11" spans="1:8" s="1" customFormat="1" ht="18.75" customHeight="1">
      <c r="A11" s="5" t="s">
        <v>50</v>
      </c>
      <c r="B11" s="5" t="s">
        <v>51</v>
      </c>
      <c r="C11" s="20">
        <v>5.22</v>
      </c>
      <c r="D11" s="20">
        <v>5.22</v>
      </c>
      <c r="E11" s="20"/>
      <c r="F11" s="20"/>
      <c r="G11" s="19"/>
      <c r="H11" s="42"/>
    </row>
    <row r="12" spans="1:8" s="1" customFormat="1" ht="18.75" customHeight="1">
      <c r="A12" s="5" t="s">
        <v>52</v>
      </c>
      <c r="B12" s="5" t="s">
        <v>53</v>
      </c>
      <c r="C12" s="20">
        <v>5.22</v>
      </c>
      <c r="D12" s="20">
        <v>5.22</v>
      </c>
      <c r="E12" s="20"/>
      <c r="F12" s="20"/>
      <c r="G12" s="19"/>
      <c r="H12" s="42"/>
    </row>
    <row r="13" spans="1:8" s="1" customFormat="1" ht="18.75" customHeight="1">
      <c r="A13" s="5" t="s">
        <v>54</v>
      </c>
      <c r="B13" s="5" t="s">
        <v>55</v>
      </c>
      <c r="C13" s="20">
        <v>5.22</v>
      </c>
      <c r="D13" s="20">
        <v>5.22</v>
      </c>
      <c r="E13" s="20"/>
      <c r="F13" s="20"/>
      <c r="G13" s="19"/>
      <c r="H13" s="42"/>
    </row>
    <row r="14" spans="1:10" s="1" customFormat="1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="1" customFormat="1" ht="21" customHeight="1"/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G14" sqref="G14"/>
    </sheetView>
  </sheetViews>
  <sheetFormatPr defaultColWidth="9.140625" defaultRowHeight="12.75" customHeight="1"/>
  <cols>
    <col min="1" max="1" width="32.57421875" style="1" customWidth="1"/>
    <col min="2" max="2" width="20.421875" style="1" customWidth="1"/>
    <col min="3" max="3" width="30.140625" style="1" customWidth="1"/>
    <col min="4" max="4" width="18.421875" style="1" customWidth="1"/>
    <col min="5" max="5" width="18.57421875" style="1" customWidth="1"/>
    <col min="6" max="6" width="21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2" t="s">
        <v>65</v>
      </c>
      <c r="B2" s="52"/>
      <c r="C2" s="52"/>
      <c r="D2" s="52"/>
      <c r="E2" s="52"/>
      <c r="F2" s="52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3" t="s">
        <v>66</v>
      </c>
      <c r="D4" s="53"/>
      <c r="E4" s="53"/>
      <c r="F4" s="53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67</v>
      </c>
      <c r="F5" s="31" t="s">
        <v>68</v>
      </c>
      <c r="G5" s="12"/>
    </row>
    <row r="6" spans="1:7" s="1" customFormat="1" ht="17.25" customHeight="1">
      <c r="A6" s="32" t="s">
        <v>69</v>
      </c>
      <c r="B6" s="33">
        <v>74.79</v>
      </c>
      <c r="C6" s="34" t="s">
        <v>70</v>
      </c>
      <c r="D6" s="6">
        <f>'财拨总表（引用）'!B7</f>
        <v>74.79</v>
      </c>
      <c r="E6" s="6">
        <f>'财拨总表（引用）'!C7</f>
        <v>74.79</v>
      </c>
      <c r="F6" s="6">
        <f>'财拨总表（引用）'!D7</f>
        <v>0</v>
      </c>
      <c r="G6" s="12"/>
    </row>
    <row r="7" spans="1:7" s="1" customFormat="1" ht="17.25" customHeight="1">
      <c r="A7" s="32" t="s">
        <v>71</v>
      </c>
      <c r="B7" s="33">
        <v>74.79</v>
      </c>
      <c r="C7" s="35" t="str">
        <f>'财拨总表（引用）'!A8</f>
        <v>文化旅游体育与传媒支出</v>
      </c>
      <c r="D7" s="36">
        <f>'财拨总表（引用）'!B8</f>
        <v>69.57</v>
      </c>
      <c r="E7" s="36">
        <f>'财拨总表（引用）'!C8</f>
        <v>69.57</v>
      </c>
      <c r="F7" s="36">
        <f>'财拨总表（引用）'!D8</f>
        <v>0</v>
      </c>
      <c r="G7" s="12"/>
    </row>
    <row r="8" spans="1:7" s="1" customFormat="1" ht="17.25" customHeight="1">
      <c r="A8" s="32" t="s">
        <v>72</v>
      </c>
      <c r="B8" s="33"/>
      <c r="C8" s="35" t="str">
        <f>'财拨总表（引用）'!A9</f>
        <v>住房保障支出</v>
      </c>
      <c r="D8" s="36">
        <f>'财拨总表（引用）'!B9</f>
        <v>5.22</v>
      </c>
      <c r="E8" s="36">
        <f>'财拨总表（引用）'!C9</f>
        <v>5.22</v>
      </c>
      <c r="F8" s="36">
        <f>'财拨总表（引用）'!D9</f>
        <v>0</v>
      </c>
      <c r="G8" s="12"/>
    </row>
    <row r="9" spans="1:7" s="1" customFormat="1" ht="17.25" customHeight="1">
      <c r="A9" s="32" t="s">
        <v>73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74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9.5" customHeight="1">
      <c r="A11" s="37"/>
      <c r="B11" s="19"/>
      <c r="C11" s="38">
        <f>'财拨总表（引用）'!A47</f>
        <v>0</v>
      </c>
      <c r="D11" s="36">
        <f>'财拨总表（引用）'!B47</f>
        <v>0</v>
      </c>
      <c r="E11" s="36">
        <f>'财拨总表（引用）'!C47</f>
        <v>0</v>
      </c>
      <c r="F11" s="36">
        <f>'财拨总表（引用）'!D47</f>
        <v>0</v>
      </c>
      <c r="G11" s="12"/>
    </row>
    <row r="12" spans="1:7" s="1" customFormat="1" ht="19.5" customHeight="1">
      <c r="A12" s="37"/>
      <c r="B12" s="19"/>
      <c r="C12" s="38">
        <f>'财拨总表（引用）'!A48</f>
        <v>0</v>
      </c>
      <c r="D12" s="36">
        <f>'财拨总表（引用）'!B48</f>
        <v>0</v>
      </c>
      <c r="E12" s="36">
        <f>'财拨总表（引用）'!C48</f>
        <v>0</v>
      </c>
      <c r="F12" s="36">
        <f>'财拨总表（引用）'!D48</f>
        <v>0</v>
      </c>
      <c r="G12" s="12"/>
    </row>
    <row r="13" spans="1:7" s="1" customFormat="1" ht="19.5" customHeight="1">
      <c r="A13" s="37"/>
      <c r="B13" s="19"/>
      <c r="C13" s="38">
        <f>'财拨总表（引用）'!A49</f>
        <v>0</v>
      </c>
      <c r="D13" s="36">
        <f>'财拨总表（引用）'!B49</f>
        <v>0</v>
      </c>
      <c r="E13" s="36">
        <f>'财拨总表（引用）'!C49</f>
        <v>0</v>
      </c>
      <c r="F13" s="36">
        <f>'财拨总表（引用）'!D49</f>
        <v>0</v>
      </c>
      <c r="G13" s="12"/>
    </row>
    <row r="14" spans="1:7" s="1" customFormat="1" ht="17.25" customHeight="1">
      <c r="A14" s="37" t="s">
        <v>75</v>
      </c>
      <c r="B14" s="19"/>
      <c r="C14" s="36" t="s">
        <v>76</v>
      </c>
      <c r="D14" s="36"/>
      <c r="E14" s="36"/>
      <c r="F14" s="19"/>
      <c r="G14" s="12"/>
    </row>
    <row r="15" spans="1:7" s="1" customFormat="1" ht="17.25" customHeight="1">
      <c r="A15" s="15" t="s">
        <v>77</v>
      </c>
      <c r="B15" s="19"/>
      <c r="C15" s="36"/>
      <c r="D15" s="36"/>
      <c r="E15" s="36"/>
      <c r="F15" s="19"/>
      <c r="G15" s="12"/>
    </row>
    <row r="16" spans="1:7" s="1" customFormat="1" ht="17.25" customHeight="1">
      <c r="A16" s="37" t="s">
        <v>78</v>
      </c>
      <c r="B16" s="6"/>
      <c r="C16" s="36"/>
      <c r="D16" s="36"/>
      <c r="E16" s="36"/>
      <c r="F16" s="19"/>
      <c r="G16" s="12"/>
    </row>
    <row r="17" spans="1:7" s="1" customFormat="1" ht="17.25" customHeight="1">
      <c r="A17" s="37"/>
      <c r="B17" s="19"/>
      <c r="C17" s="36"/>
      <c r="D17" s="36"/>
      <c r="E17" s="36"/>
      <c r="F17" s="19"/>
      <c r="G17" s="12"/>
    </row>
    <row r="18" spans="1:7" s="1" customFormat="1" ht="17.25" customHeight="1">
      <c r="A18" s="37"/>
      <c r="B18" s="19"/>
      <c r="C18" s="36"/>
      <c r="D18" s="36"/>
      <c r="E18" s="36"/>
      <c r="F18" s="19"/>
      <c r="G18" s="12"/>
    </row>
    <row r="19" spans="1:7" s="1" customFormat="1" ht="17.25" customHeight="1">
      <c r="A19" s="40" t="s">
        <v>23</v>
      </c>
      <c r="B19" s="6">
        <f>B6</f>
        <v>74.79</v>
      </c>
      <c r="C19" s="40" t="s">
        <v>24</v>
      </c>
      <c r="D19" s="6">
        <f>'财拨总表（引用）'!B7</f>
        <v>74.79</v>
      </c>
      <c r="E19" s="6">
        <f>'财拨总表（引用）'!C7</f>
        <v>74.79</v>
      </c>
      <c r="F19" s="6">
        <f>'财拨总表（引用）'!D7</f>
        <v>0</v>
      </c>
      <c r="G19" s="12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0"/>
    </row>
    <row r="46" s="1" customFormat="1" ht="15">
      <c r="AD46" s="10"/>
    </row>
    <row r="47" spans="31:32" s="1" customFormat="1" ht="15">
      <c r="AE47" s="10"/>
      <c r="AF47" s="10"/>
    </row>
    <row r="48" spans="32:33" s="1" customFormat="1" ht="15">
      <c r="AF48" s="10"/>
      <c r="AG48" s="10"/>
    </row>
    <row r="49" s="1" customFormat="1" ht="15">
      <c r="AG49" s="41" t="s">
        <v>79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0"/>
    </row>
    <row r="87" spans="23:26" s="1" customFormat="1" ht="15">
      <c r="W87" s="10"/>
      <c r="X87" s="10"/>
      <c r="Y87" s="10"/>
      <c r="Z87" s="41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80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57</v>
      </c>
      <c r="B4" s="53"/>
      <c r="C4" s="53" t="s">
        <v>81</v>
      </c>
      <c r="D4" s="53"/>
      <c r="E4" s="53"/>
      <c r="F4" s="12"/>
      <c r="G4" s="12"/>
    </row>
    <row r="5" spans="1:7" s="1" customFormat="1" ht="21" customHeight="1">
      <c r="A5" s="3" t="s">
        <v>63</v>
      </c>
      <c r="B5" s="3" t="s">
        <v>64</v>
      </c>
      <c r="C5" s="3" t="s">
        <v>28</v>
      </c>
      <c r="D5" s="3" t="s">
        <v>58</v>
      </c>
      <c r="E5" s="3" t="s">
        <v>59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74.79</v>
      </c>
      <c r="D7" s="20">
        <v>74.79</v>
      </c>
      <c r="E7" s="19"/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69.57</v>
      </c>
      <c r="D8" s="20">
        <v>69.57</v>
      </c>
      <c r="E8" s="19"/>
    </row>
    <row r="9" spans="1:5" s="1" customFormat="1" ht="18.75" customHeight="1">
      <c r="A9" s="5" t="s">
        <v>46</v>
      </c>
      <c r="B9" s="5" t="s">
        <v>47</v>
      </c>
      <c r="C9" s="20">
        <v>69.57</v>
      </c>
      <c r="D9" s="20">
        <v>69.57</v>
      </c>
      <c r="E9" s="19"/>
    </row>
    <row r="10" spans="1:5" s="1" customFormat="1" ht="18.75" customHeight="1">
      <c r="A10" s="5" t="s">
        <v>48</v>
      </c>
      <c r="B10" s="5" t="s">
        <v>49</v>
      </c>
      <c r="C10" s="20">
        <v>69.57</v>
      </c>
      <c r="D10" s="20">
        <v>69.57</v>
      </c>
      <c r="E10" s="19"/>
    </row>
    <row r="11" spans="1:5" s="1" customFormat="1" ht="18.75" customHeight="1">
      <c r="A11" s="5" t="s">
        <v>50</v>
      </c>
      <c r="B11" s="5" t="s">
        <v>51</v>
      </c>
      <c r="C11" s="20">
        <v>5.22</v>
      </c>
      <c r="D11" s="20">
        <v>5.22</v>
      </c>
      <c r="E11" s="19"/>
    </row>
    <row r="12" spans="1:5" s="1" customFormat="1" ht="18.75" customHeight="1">
      <c r="A12" s="5" t="s">
        <v>52</v>
      </c>
      <c r="B12" s="5" t="s">
        <v>53</v>
      </c>
      <c r="C12" s="20">
        <v>5.22</v>
      </c>
      <c r="D12" s="20">
        <v>5.22</v>
      </c>
      <c r="E12" s="19"/>
    </row>
    <row r="13" spans="1:5" s="1" customFormat="1" ht="18.75" customHeight="1">
      <c r="A13" s="5" t="s">
        <v>54</v>
      </c>
      <c r="B13" s="5" t="s">
        <v>55</v>
      </c>
      <c r="C13" s="20">
        <v>5.22</v>
      </c>
      <c r="D13" s="20">
        <v>5.22</v>
      </c>
      <c r="E13" s="19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82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83</v>
      </c>
      <c r="B4" s="53"/>
      <c r="C4" s="53" t="s">
        <v>84</v>
      </c>
      <c r="D4" s="53"/>
      <c r="E4" s="53"/>
      <c r="F4" s="12"/>
      <c r="G4" s="12"/>
    </row>
    <row r="5" spans="1:7" s="1" customFormat="1" ht="21" customHeight="1">
      <c r="A5" s="3" t="s">
        <v>63</v>
      </c>
      <c r="B5" s="2" t="s">
        <v>64</v>
      </c>
      <c r="C5" s="17" t="s">
        <v>28</v>
      </c>
      <c r="D5" s="17" t="s">
        <v>85</v>
      </c>
      <c r="E5" s="17" t="s">
        <v>86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74.79</v>
      </c>
      <c r="D7" s="20">
        <v>61.29</v>
      </c>
      <c r="E7" s="19">
        <v>13.5</v>
      </c>
      <c r="F7" s="29"/>
      <c r="G7" s="29"/>
      <c r="H7" s="10"/>
    </row>
    <row r="8" spans="1:5" s="1" customFormat="1" ht="18.75" customHeight="1">
      <c r="A8" s="5"/>
      <c r="B8" s="5" t="s">
        <v>87</v>
      </c>
      <c r="C8" s="20">
        <v>61.29</v>
      </c>
      <c r="D8" s="20">
        <v>61.29</v>
      </c>
      <c r="E8" s="19"/>
    </row>
    <row r="9" spans="1:5" s="1" customFormat="1" ht="18.75" customHeight="1">
      <c r="A9" s="5" t="s">
        <v>88</v>
      </c>
      <c r="B9" s="5" t="s">
        <v>89</v>
      </c>
      <c r="C9" s="20">
        <v>24.4</v>
      </c>
      <c r="D9" s="20">
        <v>24.4</v>
      </c>
      <c r="E9" s="19"/>
    </row>
    <row r="10" spans="1:5" s="1" customFormat="1" ht="18.75" customHeight="1">
      <c r="A10" s="5" t="s">
        <v>90</v>
      </c>
      <c r="B10" s="5" t="s">
        <v>91</v>
      </c>
      <c r="C10" s="20">
        <v>0.07</v>
      </c>
      <c r="D10" s="20">
        <v>0.07</v>
      </c>
      <c r="E10" s="19"/>
    </row>
    <row r="11" spans="1:5" s="1" customFormat="1" ht="18.75" customHeight="1">
      <c r="A11" s="5" t="s">
        <v>92</v>
      </c>
      <c r="B11" s="5" t="s">
        <v>93</v>
      </c>
      <c r="C11" s="20">
        <v>18.62</v>
      </c>
      <c r="D11" s="20">
        <v>18.62</v>
      </c>
      <c r="E11" s="19"/>
    </row>
    <row r="12" spans="1:5" s="1" customFormat="1" ht="18.75" customHeight="1">
      <c r="A12" s="5" t="s">
        <v>94</v>
      </c>
      <c r="B12" s="5" t="s">
        <v>95</v>
      </c>
      <c r="C12" s="20">
        <v>6.88</v>
      </c>
      <c r="D12" s="20">
        <v>6.88</v>
      </c>
      <c r="E12" s="19"/>
    </row>
    <row r="13" spans="1:5" s="1" customFormat="1" ht="18.75" customHeight="1">
      <c r="A13" s="5" t="s">
        <v>96</v>
      </c>
      <c r="B13" s="5" t="s">
        <v>97</v>
      </c>
      <c r="C13" s="20">
        <v>5.59</v>
      </c>
      <c r="D13" s="20">
        <v>5.59</v>
      </c>
      <c r="E13" s="19"/>
    </row>
    <row r="14" spans="1:5" s="1" customFormat="1" ht="18.75" customHeight="1">
      <c r="A14" s="5" t="s">
        <v>98</v>
      </c>
      <c r="B14" s="5" t="s">
        <v>99</v>
      </c>
      <c r="C14" s="20">
        <v>0.21</v>
      </c>
      <c r="D14" s="20">
        <v>0.21</v>
      </c>
      <c r="E14" s="19"/>
    </row>
    <row r="15" spans="1:5" s="1" customFormat="1" ht="18.75" customHeight="1">
      <c r="A15" s="5" t="s">
        <v>100</v>
      </c>
      <c r="B15" s="5" t="s">
        <v>101</v>
      </c>
      <c r="C15" s="20">
        <v>0.09</v>
      </c>
      <c r="D15" s="20">
        <v>0.09</v>
      </c>
      <c r="E15" s="19"/>
    </row>
    <row r="16" spans="1:5" s="1" customFormat="1" ht="18.75" customHeight="1">
      <c r="A16" s="5" t="s">
        <v>102</v>
      </c>
      <c r="B16" s="5" t="s">
        <v>103</v>
      </c>
      <c r="C16" s="20">
        <v>0.21</v>
      </c>
      <c r="D16" s="20">
        <v>0.21</v>
      </c>
      <c r="E16" s="19"/>
    </row>
    <row r="17" spans="1:5" s="1" customFormat="1" ht="18.75" customHeight="1">
      <c r="A17" s="5" t="s">
        <v>104</v>
      </c>
      <c r="B17" s="5" t="s">
        <v>105</v>
      </c>
      <c r="C17" s="20">
        <v>5.22</v>
      </c>
      <c r="D17" s="20">
        <v>5.22</v>
      </c>
      <c r="E17" s="19"/>
    </row>
    <row r="18" spans="1:5" s="1" customFormat="1" ht="18.75" customHeight="1">
      <c r="A18" s="5"/>
      <c r="B18" s="5" t="s">
        <v>106</v>
      </c>
      <c r="C18" s="20">
        <v>13.5</v>
      </c>
      <c r="D18" s="20"/>
      <c r="E18" s="19">
        <v>13.5</v>
      </c>
    </row>
    <row r="19" spans="1:5" s="1" customFormat="1" ht="18.75" customHeight="1">
      <c r="A19" s="5" t="s">
        <v>107</v>
      </c>
      <c r="B19" s="5" t="s">
        <v>108</v>
      </c>
      <c r="C19" s="20">
        <v>12.5</v>
      </c>
      <c r="D19" s="20"/>
      <c r="E19" s="19">
        <v>12.5</v>
      </c>
    </row>
    <row r="20" spans="1:5" s="1" customFormat="1" ht="18.75" customHeight="1">
      <c r="A20" s="5" t="s">
        <v>109</v>
      </c>
      <c r="B20" s="5" t="s">
        <v>110</v>
      </c>
      <c r="C20" s="20">
        <v>1</v>
      </c>
      <c r="D20" s="20"/>
      <c r="E20" s="19">
        <v>1</v>
      </c>
    </row>
    <row r="21" spans="1:8" s="1" customFormat="1" ht="21" customHeight="1">
      <c r="A21" s="12"/>
      <c r="B21" s="12"/>
      <c r="C21" s="12"/>
      <c r="D21" s="12"/>
      <c r="E21" s="12"/>
      <c r="F21" s="12"/>
      <c r="G21" s="12"/>
      <c r="H21" s="10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6" s="1" customFormat="1" ht="21" customHeight="1">
      <c r="A23" s="12"/>
      <c r="B23" s="12"/>
      <c r="C23" s="12"/>
      <c r="D23" s="12"/>
      <c r="E23" s="12"/>
      <c r="F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="1" customFormat="1" ht="21" customHeight="1"/>
    <row r="31" spans="1:7" s="1" customFormat="1" ht="21" customHeight="1">
      <c r="A31" s="12"/>
      <c r="B31" s="12"/>
      <c r="C31" s="12"/>
      <c r="D31" s="12"/>
      <c r="E31" s="12"/>
      <c r="F31" s="12"/>
      <c r="G3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41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1"/>
    </row>
    <row r="2" spans="1:7" s="1" customFormat="1" ht="30" customHeight="1">
      <c r="A2" s="60" t="s">
        <v>111</v>
      </c>
      <c r="B2" s="60"/>
      <c r="C2" s="60"/>
      <c r="D2" s="60"/>
      <c r="E2" s="60"/>
      <c r="F2" s="60"/>
      <c r="G2" s="60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112</v>
      </c>
      <c r="B4" s="4" t="s">
        <v>113</v>
      </c>
      <c r="C4" s="4" t="s">
        <v>28</v>
      </c>
      <c r="D4" s="24" t="s">
        <v>114</v>
      </c>
      <c r="E4" s="4" t="s">
        <v>115</v>
      </c>
      <c r="F4" s="25" t="s">
        <v>116</v>
      </c>
      <c r="G4" s="4" t="s">
        <v>117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/>
      <c r="B6" s="5"/>
      <c r="C6" s="20"/>
      <c r="D6" s="20"/>
      <c r="E6" s="20"/>
      <c r="F6" s="19"/>
      <c r="G6" s="1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118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57</v>
      </c>
      <c r="B4" s="53"/>
      <c r="C4" s="53" t="s">
        <v>81</v>
      </c>
      <c r="D4" s="53"/>
      <c r="E4" s="53"/>
      <c r="F4" s="12"/>
      <c r="G4" s="12"/>
    </row>
    <row r="5" spans="1:7" s="1" customFormat="1" ht="21" customHeight="1">
      <c r="A5" s="3" t="s">
        <v>63</v>
      </c>
      <c r="B5" s="2" t="s">
        <v>64</v>
      </c>
      <c r="C5" s="17" t="s">
        <v>28</v>
      </c>
      <c r="D5" s="17" t="s">
        <v>58</v>
      </c>
      <c r="E5" s="17" t="s">
        <v>59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3" t="s">
        <v>119</v>
      </c>
      <c r="B2" s="63"/>
      <c r="C2" s="63"/>
    </row>
    <row r="3" s="1" customFormat="1" ht="17.25" customHeight="1"/>
    <row r="4" spans="1:3" s="1" customFormat="1" ht="15.75" customHeight="1">
      <c r="A4" s="61" t="s">
        <v>120</v>
      </c>
      <c r="B4" s="53" t="s">
        <v>28</v>
      </c>
      <c r="C4" s="53" t="s">
        <v>21</v>
      </c>
    </row>
    <row r="5" spans="1:3" s="1" customFormat="1" ht="19.5" customHeight="1">
      <c r="A5" s="61"/>
      <c r="B5" s="53"/>
      <c r="C5" s="53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75.79</v>
      </c>
      <c r="C7" s="11"/>
      <c r="D7" s="10"/>
      <c r="F7" s="10"/>
    </row>
    <row r="8" spans="1:3" s="1" customFormat="1" ht="27.75" customHeight="1">
      <c r="A8" s="5" t="s">
        <v>45</v>
      </c>
      <c r="B8" s="6">
        <v>70.57</v>
      </c>
      <c r="C8" s="11"/>
    </row>
    <row r="9" spans="1:3" s="1" customFormat="1" ht="27.75" customHeight="1">
      <c r="A9" s="5" t="s">
        <v>51</v>
      </c>
      <c r="B9" s="6">
        <v>5.22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2021-04-27T01:49:35Z</dcterms:created>
  <dcterms:modified xsi:type="dcterms:W3CDTF">2021-05-21T13:29:01Z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