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项目支出绩效目标申报表" sheetId="12" r:id="rId12"/>
    <sheet name="2021年部门整体支出绩效目标表" sheetId="13" r:id="rId13"/>
  </sheets>
  <definedNames>
    <definedName name="_xlnm.Print_Area" localSheetId="2">'部门收入总表'!$A$1:$O$47</definedName>
    <definedName name="_xlnm.Print_Area" localSheetId="3">'部门支出总表'!$A$1:$H$46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'一般公共预算基本支出表'!$A$1:$E$39</definedName>
    <definedName name="_xlnm.Print_Area" localSheetId="5">'一般公共预算支出表'!$A$1:$E$52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<sst xmlns="http://schemas.openxmlformats.org/spreadsheetml/2006/main" count="487" uniqueCount="289">
  <si>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</si>
  <si>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</si>
  <si>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</si>
  <si>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</si>
  <si>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</si>
  <si>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</si>
  <si>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</si>
  <si>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</si>
  <si>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</si>
  <si>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填报单位:302001南昌市青云谱区民政局本级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</si>
  <si>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</si>
  <si>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</si>
  <si>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</si>
  <si>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</si>
  <si>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</si>
  <si>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</si>
  <si>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</si>
  <si>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</si>
  <si>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</si>
  <si>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</si>
  <si>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</si>
  <si>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</si>
  <si>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</si>
  <si>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</si>
  <si>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</si>
  <si>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</si>
  <si>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</si>
  <si>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</si>
  <si>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</si>
  <si>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</si>
  <si>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</si>
  <si>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</si>
  <si>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</si>
  <si>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</si>
  <si>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</si>
  <si>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</si>
  <si>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</si>
  <si>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</si>
  <si>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</si>
  <si>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</si>
  <si>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</si>
  <si>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</si>
  <si>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</si>
  <si>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</si>
  <si>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</si>
  <si>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</si>
  <si>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</si>
  <si>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</si>
  <si>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</si>
  <si>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</si>
  <si>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</si>
  <si>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</si>
  <si>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</si>
  <si>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</si>
  <si>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</si>
  <si>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</si>
  <si>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</si>
  <si>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</si>
  <si>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2080206</t>
  </si>
  <si>
    <t>　　社会组织管理</t>
  </si>
  <si>
    <t>　　2080207</t>
  </si>
  <si>
    <t>　　行政区划和地名管理</t>
  </si>
  <si>
    <t>　　2080208</t>
  </si>
  <si>
    <t>　　基层政权建设和社区治理</t>
  </si>
  <si>
    <t>　　2080299</t>
  </si>
  <si>
    <t>　　其他民政管理事务支出</t>
  </si>
  <si>
    <t>　05</t>
  </si>
  <si>
    <t>　行政事业单位养老支出</t>
  </si>
  <si>
    <t>　　2080501</t>
  </si>
  <si>
    <t>　　行政单位离退休</t>
  </si>
  <si>
    <t>　10</t>
  </si>
  <si>
    <t>　社会福利</t>
  </si>
  <si>
    <t>　　2081001</t>
  </si>
  <si>
    <t>　　儿童福利</t>
  </si>
  <si>
    <t>　　2081002</t>
  </si>
  <si>
    <t>　　老年福利</t>
  </si>
  <si>
    <t>　　2081004</t>
  </si>
  <si>
    <t>　　殡葬</t>
  </si>
  <si>
    <t>　　2081006</t>
  </si>
  <si>
    <t>　　养老服务</t>
  </si>
  <si>
    <t>　11</t>
  </si>
  <si>
    <t>　残疾人事业</t>
  </si>
  <si>
    <t>　　2081199</t>
  </si>
  <si>
    <t>　　其他残疾人事业支出</t>
  </si>
  <si>
    <t>　19</t>
  </si>
  <si>
    <t>　最低生活保障</t>
  </si>
  <si>
    <t>　　2081901</t>
  </si>
  <si>
    <t>　　城市最低生活保障金支出</t>
  </si>
  <si>
    <t>　20</t>
  </si>
  <si>
    <t>　临时救助</t>
  </si>
  <si>
    <t>　　2082001</t>
  </si>
  <si>
    <t>　　临时救助支出</t>
  </si>
  <si>
    <t>　　2082002</t>
  </si>
  <si>
    <t>　　流浪乞讨人员救助支出</t>
  </si>
  <si>
    <t>　21</t>
  </si>
  <si>
    <t>　特困人员救助供养</t>
  </si>
  <si>
    <t>　　2082101</t>
  </si>
  <si>
    <t>　　城市特困人员救助供养支出</t>
  </si>
  <si>
    <t>　25</t>
  </si>
  <si>
    <t>　其他生活救助</t>
  </si>
  <si>
    <t>　　2082501</t>
  </si>
  <si>
    <t>　　其他城市生活救助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</si>
  <si>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</si>
  <si>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</si>
  <si>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</si>
  <si>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</si>
  <si>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</si>
  <si>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</si>
  <si>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</si>
  <si>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</si>
  <si>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</si>
  <si>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</si>
  <si>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</si>
  <si>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</si>
  <si>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</si>
  <si>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</si>
  <si>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</si>
  <si>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</si>
  <si>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</si>
  <si>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</si>
  <si>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</si>
  <si>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</si>
  <si>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</si>
  <si>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</si>
  <si>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</si>
  <si>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</si>
  <si>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</si>
  <si>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</si>
  <si>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</si>
  <si>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</si>
  <si>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</si>
  <si>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</si>
  <si>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</si>
  <si>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</si>
  <si>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</si>
  <si>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</si>
  <si>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</si>
  <si>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</si>
  <si>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</si>
  <si>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</si>
  <si>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</si>
  <si>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</si>
  <si>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</si>
  <si>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</si>
  <si>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其他津补贴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</si>
  <si>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</si>
  <si>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</si>
  <si>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</si>
  <si>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</si>
  <si>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</si>
  <si>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</si>
  <si>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</si>
  <si>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</si>
  <si>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3011203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</si>
  <si>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</si>
  <si>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</si>
  <si>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</si>
  <si>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</si>
  <si>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</si>
  <si>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</si>
  <si>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</si>
  <si>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</si>
  <si>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30206</t>
  </si>
  <si>
    <t>　电费</t>
  </si>
  <si>
    <t>30211</t>
  </si>
  <si>
    <t>　差旅费</t>
  </si>
  <si>
    <t>30217</t>
  </si>
  <si>
    <t>　公务接待费</t>
  </si>
  <si>
    <t>30299</t>
  </si>
  <si>
    <t>　其他商品和服务支出</t>
  </si>
  <si>
    <t>对个人和家庭的补助</t>
  </si>
  <si>
    <t>3030203</t>
  </si>
  <si>
    <t>　退休福利费</t>
  </si>
  <si>
    <t>3030204</t>
  </si>
  <si>
    <t>　退休公用经费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</si>
  <si>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</si>
  <si>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</si>
  <si>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</si>
  <si>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</si>
  <si>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</si>
  <si>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</si>
  <si>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</si>
  <si>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</si>
  <si>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</si>
  <si>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</t>
  </si>
  <si>
    <t>南昌市青云谱区民政局</t>
  </si>
  <si>
    <t>政府性基金预算支出表</t>
  </si>
  <si>
    <t>支出预算总表</t>
  </si>
  <si>
    <t>科目名称</t>
  </si>
  <si>
    <t>财政拨款预算表</t>
  </si>
  <si>
    <t>项目支出绩效目标申报表（生成表）</t>
  </si>
  <si>
    <t>（ 2021年度）</t>
  </si>
  <si>
    <t>项目名称</t>
  </si>
  <si>
    <t>高龄老人生活补贴</t>
  </si>
  <si>
    <t>主管部门及代码</t>
  </si>
  <si>
    <t>实施单位</t>
  </si>
  <si>
    <t>各街道、镇、新经济产业集聚区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</si>
  <si>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</si>
  <si>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</si>
  <si>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</si>
  <si>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</si>
  <si>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</si>
  <si>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</si>
  <si>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</si>
  <si>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859</t>
  </si>
  <si>
    <t>其中：财政拨款</t>
  </si>
  <si>
    <t>其他资金</t>
  </si>
  <si>
    <t>总
体
目
标</t>
  </si>
  <si>
    <t>年度绩效目标</t>
  </si>
  <si>
    <t>做到高龄老人有申请即发放,使符合条件的高龄老人全部享受高龄老人生活补贴</t>
  </si>
  <si>
    <t>一级指标</t>
  </si>
  <si>
    <t>二级指标</t>
  </si>
  <si>
    <t>三级指标</t>
  </si>
  <si>
    <t>指标值</t>
  </si>
  <si>
    <t>产出指标</t>
  </si>
  <si>
    <t>数量指标</t>
  </si>
  <si>
    <t>高龄老人纳入保障范围率</t>
  </si>
  <si>
    <t>&gt;=95%</t>
  </si>
  <si>
    <t>质量指标</t>
  </si>
  <si>
    <t>高龄老人生活补贴发放准确率</t>
  </si>
  <si>
    <t>&gt;=100%</t>
  </si>
  <si>
    <t>时效指标</t>
  </si>
  <si>
    <t>每月高龄老人生活补贴发放及时率</t>
  </si>
  <si>
    <t>成本指标</t>
  </si>
  <si>
    <t>高龄老人生活补贴资金社会化发放率</t>
  </si>
  <si>
    <t>&gt;=90%</t>
  </si>
  <si>
    <t>效益指标</t>
  </si>
  <si>
    <t>社会效益指标</t>
  </si>
  <si>
    <t>高龄老人生活水平</t>
  </si>
  <si>
    <t>稳步提高</t>
  </si>
  <si>
    <t>可持续影响指标</t>
  </si>
  <si>
    <t>高龄老人生活补贴发放延续性</t>
  </si>
  <si>
    <t>2年</t>
  </si>
  <si>
    <t>满意度指标</t>
  </si>
  <si>
    <t>老年人满意度（%）</t>
  </si>
  <si>
    <r>
      <rPr>
        <b/>
        <sz val="12"/>
        <rFont val="宋体"/>
        <family val="0"/>
      </rPr>
      <t>2021年部门整体支出绩效目标表</t>
    </r>
  </si>
  <si>
    <r>
      <rPr>
        <sz val="10.5"/>
        <rFont val="宋体"/>
        <family val="0"/>
      </rPr>
      <t>部门名称</t>
    </r>
  </si>
  <si>
    <t>青云谱区民政局</t>
  </si>
  <si>
    <r>
      <rPr>
        <sz val="10.5"/>
        <rFont val="宋体"/>
        <family val="0"/>
      </rPr>
      <t>联系人</t>
    </r>
  </si>
  <si>
    <t>张万富</t>
  </si>
  <si>
    <r>
      <rPr>
        <sz val="10.5"/>
        <rFont val="宋体"/>
        <family val="0"/>
      </rPr>
      <t>联系电话</t>
    </r>
  </si>
  <si>
    <r>
      <rPr>
        <b/>
        <sz val="10.5"/>
        <rFont val="宋体"/>
        <family val="0"/>
      </rPr>
      <t>部门基本信息</t>
    </r>
  </si>
  <si>
    <r>
      <rPr>
        <sz val="10.5"/>
        <rFont val="宋体"/>
        <family val="0"/>
      </rPr>
      <t>部门所属领域</t>
    </r>
  </si>
  <si>
    <t>民政局</t>
  </si>
  <si>
    <r>
      <rPr>
        <sz val="10.5"/>
        <rFont val="宋体"/>
        <family val="0"/>
      </rPr>
      <t>直属单位包括</t>
    </r>
  </si>
  <si>
    <r>
      <rPr>
        <sz val="10.5"/>
        <rFont val="宋体"/>
        <family val="0"/>
      </rPr>
      <t>内设职能部门</t>
    </r>
  </si>
  <si>
    <r>
      <rPr>
        <sz val="10.5"/>
        <rFont val="宋体"/>
        <family val="0"/>
      </rPr>
      <t>编制控制数</t>
    </r>
  </si>
  <si>
    <r>
      <rPr>
        <sz val="10.5"/>
        <rFont val="宋体"/>
        <family val="0"/>
      </rPr>
      <t>在职人员总数</t>
    </r>
  </si>
  <si>
    <r>
      <rPr>
        <sz val="10.5"/>
        <rFont val="宋体"/>
        <family val="0"/>
      </rPr>
      <t>其中：行政编制</t>
    </r>
  </si>
  <si>
    <r>
      <rPr>
        <sz val="10.5"/>
        <rFont val="宋体"/>
        <family val="0"/>
      </rPr>
      <t>事业编制人数</t>
    </r>
  </si>
  <si>
    <r>
      <rPr>
        <sz val="10.5"/>
        <rFont val="宋体"/>
        <family val="0"/>
      </rPr>
      <t>编外人数</t>
    </r>
  </si>
  <si>
    <r>
      <rPr>
        <b/>
        <sz val="10.5"/>
        <rFont val="宋体"/>
        <family val="0"/>
      </rPr>
      <t>当年预算情况（万元）</t>
    </r>
  </si>
  <si>
    <r>
      <rPr>
        <sz val="10.5"/>
        <rFont val="宋体"/>
        <family val="0"/>
      </rPr>
      <t>收入预算合计</t>
    </r>
  </si>
  <si>
    <r>
      <rPr>
        <sz val="10.5"/>
        <rFont val="宋体"/>
        <family val="0"/>
      </rPr>
      <t>其中：上级财政</t>
    </r>
  </si>
  <si>
    <r>
      <rPr>
        <sz val="10.5"/>
        <rFont val="宋体"/>
        <family val="0"/>
      </rPr>
      <t>本级财政安排</t>
    </r>
  </si>
  <si>
    <r>
      <rPr>
        <sz val="10.5"/>
        <rFont val="宋体"/>
        <family val="0"/>
      </rPr>
      <t>其他资金</t>
    </r>
  </si>
  <si>
    <r>
      <rPr>
        <sz val="10.5"/>
        <rFont val="宋体"/>
        <family val="0"/>
      </rPr>
      <t>支出预算合计</t>
    </r>
  </si>
  <si>
    <r>
      <rPr>
        <sz val="10.5"/>
        <rFont val="宋体"/>
        <family val="0"/>
      </rPr>
      <t>其中：人员经费</t>
    </r>
  </si>
  <si>
    <r>
      <rPr>
        <sz val="10.5"/>
        <rFont val="宋体"/>
        <family val="0"/>
      </rPr>
      <t>公用经费</t>
    </r>
  </si>
  <si>
    <r>
      <rPr>
        <sz val="11"/>
        <rFont val="宋体"/>
        <family val="0"/>
      </rPr>
      <t>项目经费</t>
    </r>
  </si>
  <si>
    <r>
      <rPr>
        <b/>
        <sz val="10.5"/>
        <rFont val="宋体"/>
        <family val="0"/>
      </rPr>
      <t>年度绩效指标</t>
    </r>
  </si>
  <si>
    <r>
      <rPr>
        <b/>
        <sz val="10.5"/>
        <rFont val="宋体"/>
        <family val="0"/>
      </rPr>
      <t>一级指标</t>
    </r>
  </si>
  <si>
    <r>
      <rPr>
        <b/>
        <sz val="10.5"/>
        <rFont val="宋体"/>
        <family val="0"/>
      </rPr>
      <t>二级指标</t>
    </r>
  </si>
  <si>
    <r>
      <rPr>
        <b/>
        <sz val="10.5"/>
        <rFont val="宋体"/>
        <family val="0"/>
      </rPr>
      <t>目标值</t>
    </r>
  </si>
  <si>
    <r>
      <rPr>
        <sz val="10.5"/>
        <rFont val="宋体"/>
        <family val="0"/>
      </rPr>
      <t>产出指标</t>
    </r>
  </si>
  <si>
    <r>
      <rPr>
        <sz val="10.5"/>
        <rFont val="宋体"/>
        <family val="0"/>
      </rPr>
      <t>数量指标</t>
    </r>
  </si>
  <si>
    <r>
      <rPr>
        <sz val="10.5"/>
        <rFont val="宋体"/>
        <family val="0"/>
      </rPr>
      <t>人员工资</t>
    </r>
  </si>
  <si>
    <r>
      <rPr>
        <sz val="10.5"/>
        <rFont val="宋体"/>
        <family val="0"/>
      </rPr>
      <t>办公经费</t>
    </r>
  </si>
  <si>
    <r>
      <rPr>
        <sz val="10.5"/>
        <rFont val="宋体"/>
        <family val="0"/>
      </rPr>
      <t>各项津贴福利支出</t>
    </r>
  </si>
  <si>
    <r>
      <rPr>
        <sz val="10.5"/>
        <rFont val="宋体"/>
        <family val="0"/>
      </rPr>
      <t>质量指标</t>
    </r>
  </si>
  <si>
    <r>
      <rPr>
        <sz val="10.5"/>
        <rFont val="宋体"/>
        <family val="0"/>
      </rPr>
      <t>一般性支出的控制率</t>
    </r>
  </si>
  <si>
    <r>
      <rPr>
        <sz val="10.5"/>
        <rFont val="宋体"/>
        <family val="0"/>
      </rPr>
      <t>政府采购执行率</t>
    </r>
  </si>
  <si>
    <r>
      <rPr>
        <sz val="10.5"/>
        <rFont val="宋体"/>
        <family val="0"/>
      </rPr>
      <t>三公经费的控制率</t>
    </r>
  </si>
  <si>
    <r>
      <rPr>
        <sz val="10.5"/>
        <rFont val="宋体"/>
        <family val="0"/>
      </rPr>
      <t>时效指标</t>
    </r>
  </si>
  <si>
    <r>
      <rPr>
        <sz val="10.5"/>
        <rFont val="宋体"/>
        <family val="0"/>
      </rPr>
      <t>资金到位率</t>
    </r>
  </si>
  <si>
    <r>
      <rPr>
        <sz val="10.5"/>
        <rFont val="宋体"/>
        <family val="0"/>
      </rPr>
      <t>效益指标</t>
    </r>
  </si>
  <si>
    <r>
      <rPr>
        <sz val="10.5"/>
        <rFont val="宋体"/>
        <family val="0"/>
      </rPr>
      <t>经济效益指标</t>
    </r>
  </si>
  <si>
    <t>促进救助合理流动、建立和完善覆盖全区社会保障体系。</t>
  </si>
  <si>
    <r>
      <rPr>
        <sz val="10.5"/>
        <rFont val="宋体"/>
        <family val="0"/>
      </rPr>
      <t>效益明显</t>
    </r>
  </si>
  <si>
    <r>
      <rPr>
        <sz val="10.5"/>
        <rFont val="宋体"/>
        <family val="0"/>
      </rPr>
      <t>社会效益指标</t>
    </r>
  </si>
  <si>
    <t>民政对象生活水平提升情况.</t>
  </si>
  <si>
    <r>
      <rPr>
        <sz val="10.5"/>
        <rFont val="宋体"/>
        <family val="0"/>
      </rPr>
      <t>生态效益指标</t>
    </r>
  </si>
  <si>
    <t>营造一个良好的社会保障环境。</t>
  </si>
  <si>
    <r>
      <rPr>
        <sz val="10.5"/>
        <rFont val="宋体"/>
        <family val="0"/>
      </rPr>
      <t>可持续影响指标</t>
    </r>
  </si>
  <si>
    <t>民政对象生活救助和保障制度。</t>
  </si>
  <si>
    <r>
      <rPr>
        <sz val="10.5"/>
        <rFont val="宋体"/>
        <family val="0"/>
      </rPr>
      <t>满意度指标</t>
    </r>
  </si>
  <si>
    <r>
      <rPr>
        <sz val="10.5"/>
        <rFont val="宋体"/>
        <family val="0"/>
      </rPr>
      <t xml:space="preserve">满意度指标 </t>
    </r>
  </si>
  <si>
    <t>群众满意度</t>
  </si>
  <si>
    <r>
      <rPr>
        <sz val="10.5"/>
        <rFont val="宋体"/>
        <family val="0"/>
      </rPr>
      <t>95%以上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</si>
</sst>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8">
    <font>
      <sz val="10"/>
      <name val="Arial"/>
      <family val="2"/>
    </font>
    <font>
      <sz val="11"/>
      <name val="宋体"/>
      <family val="0"/>
    </font>
    <font>
      <b/>
      <sz val="12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0.5"/>
      <name val="宋体"/>
      <family val="0"/>
    </font>
    <font>
      <sz val="10"/>
      <color indexed="8"/>
      <name val="Times New Roman"/>
      <family val="1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65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>
      <alignment horizontal="center" vertical="center" shrinkToFit="1"/>
    </xf>
    <xf numFmtId="2" fontId="65" fillId="0" borderId="10" xfId="0" applyNumberFormat="1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9" fontId="65" fillId="0" borderId="10" xfId="0" applyNumberFormat="1" applyFont="1" applyFill="1" applyBorder="1" applyAlignment="1">
      <alignment horizontal="center" vertical="top" shrinkToFit="1"/>
    </xf>
    <xf numFmtId="0" fontId="66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10" xfId="63" applyFont="1" applyBorder="1" applyAlignment="1">
      <alignment vertical="center" wrapText="1"/>
      <protection/>
    </xf>
    <xf numFmtId="0" fontId="11" fillId="0" borderId="10" xfId="63" applyFont="1" applyFill="1" applyBorder="1" applyAlignment="1">
      <alignment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49" fontId="12" fillId="0" borderId="14" xfId="0" applyNumberFormat="1" applyFont="1" applyBorder="1" applyAlignment="1" applyProtection="1">
      <alignment horizontal="left" vertical="center" wrapText="1"/>
      <protection/>
    </xf>
    <xf numFmtId="4" fontId="12" fillId="0" borderId="15" xfId="0" applyNumberFormat="1" applyFont="1" applyBorder="1" applyAlignment="1" applyProtection="1">
      <alignment horizontal="right" vertical="center"/>
      <protection/>
    </xf>
    <xf numFmtId="4" fontId="12" fillId="0" borderId="17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" fontId="12" fillId="0" borderId="18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4" fontId="12" fillId="0" borderId="15" xfId="0" applyNumberFormat="1" applyFont="1" applyBorder="1" applyAlignment="1" applyProtection="1">
      <alignment horizontal="right" vertical="center" wrapText="1"/>
      <protection/>
    </xf>
    <xf numFmtId="4" fontId="12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12" fillId="0" borderId="22" xfId="0" applyNumberFormat="1" applyFont="1" applyBorder="1" applyAlignment="1" applyProtection="1">
      <alignment horizontal="center" vertical="center" wrapText="1"/>
      <protection/>
    </xf>
    <xf numFmtId="37" fontId="12" fillId="0" borderId="22" xfId="0" applyNumberFormat="1" applyFont="1" applyBorder="1" applyAlignment="1" applyProtection="1">
      <alignment horizontal="center" vertical="center" wrapText="1"/>
      <protection/>
    </xf>
    <xf numFmtId="37" fontId="12" fillId="0" borderId="16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12" fillId="0" borderId="19" xfId="0" applyNumberFormat="1" applyFont="1" applyBorder="1" applyAlignment="1" applyProtection="1">
      <alignment horizontal="center" vertical="center"/>
      <protection/>
    </xf>
    <xf numFmtId="4" fontId="12" fillId="0" borderId="14" xfId="0" applyNumberFormat="1" applyFont="1" applyBorder="1" applyAlignment="1" applyProtection="1">
      <alignment horizontal="left" vertical="center"/>
      <protection/>
    </xf>
    <xf numFmtId="4" fontId="12" fillId="0" borderId="16" xfId="0" applyNumberFormat="1" applyFont="1" applyBorder="1" applyAlignment="1" applyProtection="1">
      <alignment horizontal="right" vertical="center" wrapText="1"/>
      <protection/>
    </xf>
    <xf numFmtId="4" fontId="12" fillId="0" borderId="18" xfId="0" applyNumberFormat="1" applyFont="1" applyBorder="1" applyAlignment="1" applyProtection="1">
      <alignment vertical="center"/>
      <protection/>
    </xf>
    <xf numFmtId="49" fontId="12" fillId="0" borderId="18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 horizontal="left" vertical="center"/>
      <protection/>
    </xf>
    <xf numFmtId="4" fontId="12" fillId="0" borderId="19" xfId="0" applyNumberFormat="1" applyFont="1" applyBorder="1" applyAlignment="1" applyProtection="1">
      <alignment horizontal="right" vertical="center" wrapText="1"/>
      <protection/>
    </xf>
    <xf numFmtId="49" fontId="12" fillId="0" borderId="15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/>
      <protection/>
    </xf>
    <xf numFmtId="4" fontId="12" fillId="0" borderId="15" xfId="0" applyNumberFormat="1" applyFont="1" applyBorder="1" applyAlignment="1" applyProtection="1">
      <alignment horizontal="center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4" fontId="12" fillId="0" borderId="18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4" fontId="12" fillId="0" borderId="17" xfId="0" applyNumberFormat="1" applyFont="1" applyBorder="1" applyAlignment="1" applyProtection="1">
      <alignment horizontal="right" vertical="center" wrapText="1"/>
      <protection/>
    </xf>
    <xf numFmtId="0" fontId="12" fillId="0" borderId="15" xfId="0" applyFont="1" applyBorder="1" applyAlignment="1" applyProtection="1">
      <alignment/>
      <protection/>
    </xf>
    <xf numFmtId="4" fontId="12" fillId="0" borderId="18" xfId="0" applyNumberFormat="1" applyFont="1" applyBorder="1" applyAlignment="1" applyProtection="1">
      <alignment horizontal="left" vertical="center"/>
      <protection/>
    </xf>
    <xf numFmtId="4" fontId="12" fillId="0" borderId="16" xfId="0" applyNumberFormat="1" applyFont="1" applyBorder="1" applyAlignment="1" applyProtection="1">
      <alignment horizontal="right" vertical="center"/>
      <protection/>
    </xf>
    <xf numFmtId="4" fontId="12" fillId="0" borderId="18" xfId="0" applyNumberFormat="1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4" fontId="13" fillId="0" borderId="15" xfId="0" applyNumberFormat="1" applyFont="1" applyBorder="1" applyAlignment="1" applyProtection="1">
      <alignment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5" fillId="34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25" customWidth="1"/>
  </cols>
  <sheetData>
    <row r="1" spans="1:21" ht="12.75">
      <c r="A1" s="86"/>
      <c r="T1" s="35"/>
      <c r="U1" s="98" t="s">
        <v>0</v>
      </c>
    </row>
    <row r="2" ht="42" customHeight="1">
      <c r="T2" s="35"/>
    </row>
    <row r="3" spans="1:20" ht="61.5" customHeigh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S3" s="35"/>
      <c r="T3" s="35"/>
    </row>
    <row r="4" spans="2:19" ht="38.25" customHeight="1">
      <c r="B4" s="88"/>
      <c r="C4" s="88"/>
      <c r="D4" s="88"/>
      <c r="E4" s="88"/>
      <c r="F4" s="89"/>
      <c r="G4" s="89"/>
      <c r="H4" s="88"/>
      <c r="I4" s="88"/>
      <c r="J4" s="88"/>
      <c r="K4" s="88"/>
      <c r="L4" s="88"/>
      <c r="M4" s="88"/>
      <c r="N4" s="88"/>
      <c r="O4" s="88"/>
      <c r="P4" s="88"/>
      <c r="Q4" s="35"/>
      <c r="R4" s="35"/>
      <c r="S4" s="35"/>
    </row>
    <row r="5" spans="1:17" ht="12.75">
      <c r="A5" s="35"/>
      <c r="B5" s="35"/>
      <c r="F5" s="35"/>
      <c r="G5" s="35"/>
      <c r="J5" s="35"/>
      <c r="K5" s="35"/>
      <c r="L5" s="35"/>
      <c r="Q5" s="35"/>
    </row>
    <row r="6" spans="2:17" ht="25.5" customHeight="1">
      <c r="B6" s="35"/>
      <c r="F6" s="90" t="s">
        <v>2</v>
      </c>
      <c r="G6" s="90"/>
      <c r="H6" s="91"/>
      <c r="I6" s="91"/>
      <c r="J6" s="91"/>
      <c r="K6" s="95"/>
      <c r="L6" s="91"/>
      <c r="M6" s="95"/>
      <c r="Q6" s="35"/>
    </row>
    <row r="7" spans="2:13" ht="22.5">
      <c r="B7" s="35"/>
      <c r="C7" s="35"/>
      <c r="F7" s="90"/>
      <c r="G7" s="90"/>
      <c r="H7" s="90"/>
      <c r="I7" s="90"/>
      <c r="J7" s="90"/>
      <c r="K7" s="90"/>
      <c r="L7" s="90"/>
      <c r="M7" s="90"/>
    </row>
    <row r="8" spans="3:13" ht="22.5">
      <c r="C8" s="35"/>
      <c r="F8" s="90"/>
      <c r="G8" s="90"/>
      <c r="H8" s="90"/>
      <c r="I8" s="90"/>
      <c r="J8" s="90"/>
      <c r="K8" s="90"/>
      <c r="L8" s="90"/>
      <c r="M8" s="90"/>
    </row>
    <row r="9" spans="3:255" ht="22.5">
      <c r="C9" s="35"/>
      <c r="D9" s="35"/>
      <c r="F9" s="90"/>
      <c r="G9" s="90"/>
      <c r="H9" s="90"/>
      <c r="I9" s="90"/>
      <c r="J9" s="90"/>
      <c r="K9" s="90"/>
      <c r="L9" s="90"/>
      <c r="M9" s="90"/>
      <c r="IS9" s="35"/>
      <c r="IT9" s="35"/>
      <c r="IU9" s="99"/>
    </row>
    <row r="10" spans="4:255" ht="24.75" customHeight="1">
      <c r="D10" s="35"/>
      <c r="F10" s="92" t="s">
        <v>3</v>
      </c>
      <c r="G10" s="90"/>
      <c r="H10" s="90"/>
      <c r="I10" s="90"/>
      <c r="J10" s="90"/>
      <c r="K10" s="90"/>
      <c r="L10" s="90"/>
      <c r="M10" s="90"/>
      <c r="IS10" s="35"/>
      <c r="IU10" s="35"/>
    </row>
    <row r="11" spans="6:255" ht="22.5">
      <c r="F11" s="90"/>
      <c r="G11" s="90"/>
      <c r="H11" s="90"/>
      <c r="I11" s="90"/>
      <c r="J11" s="90"/>
      <c r="K11" s="90"/>
      <c r="L11" s="90"/>
      <c r="M11" s="90"/>
      <c r="IS11" s="35"/>
      <c r="IU11" s="35"/>
    </row>
    <row r="12" spans="6:256" ht="22.5">
      <c r="F12" s="90"/>
      <c r="G12" s="90"/>
      <c r="H12" s="90"/>
      <c r="I12" s="90"/>
      <c r="J12" s="90"/>
      <c r="K12" s="90"/>
      <c r="L12" s="90"/>
      <c r="M12" s="90"/>
      <c r="IU12" s="35"/>
      <c r="IV12" s="35"/>
    </row>
    <row r="13" spans="6:256" ht="24.75" customHeight="1">
      <c r="F13" s="90" t="s">
        <v>4</v>
      </c>
      <c r="G13" s="90"/>
      <c r="H13" s="91"/>
      <c r="I13" s="91"/>
      <c r="J13" s="91"/>
      <c r="K13" s="95"/>
      <c r="L13" s="95"/>
      <c r="M13" s="95"/>
      <c r="IV13" s="35"/>
    </row>
    <row r="14" spans="9:256" ht="12.75">
      <c r="I14" s="35"/>
      <c r="J14" s="35"/>
      <c r="K14" s="35"/>
      <c r="IV14" s="35"/>
    </row>
    <row r="15" spans="9:256" ht="32.25" customHeight="1">
      <c r="I15" s="35"/>
      <c r="K15" s="35"/>
      <c r="IV15" s="35"/>
    </row>
    <row r="16" ht="12.75">
      <c r="K16" s="35"/>
    </row>
    <row r="17" spans="1:15" ht="31.5" customHeight="1">
      <c r="A17" s="93" t="s">
        <v>5</v>
      </c>
      <c r="B17" s="93"/>
      <c r="C17" s="93"/>
      <c r="D17" s="93"/>
      <c r="E17" s="94"/>
      <c r="F17" s="93"/>
      <c r="G17" s="93" t="s">
        <v>6</v>
      </c>
      <c r="H17" s="93"/>
      <c r="I17" s="94"/>
      <c r="J17" s="93"/>
      <c r="K17" s="93"/>
      <c r="L17" s="93"/>
      <c r="M17" s="93" t="s">
        <v>7</v>
      </c>
      <c r="N17" s="93"/>
      <c r="O17" s="96"/>
    </row>
    <row r="18" ht="12.75"/>
    <row r="19" ht="16.5" customHeight="1"/>
    <row r="20" ht="22.5">
      <c r="J20" s="90"/>
    </row>
    <row r="21" ht="12.75"/>
    <row r="22" ht="12.75"/>
    <row r="23" ht="30" customHeight="1"/>
    <row r="24" ht="12.75"/>
    <row r="25" ht="12.75"/>
    <row r="26" ht="12.75"/>
    <row r="27" ht="30" customHeight="1">
      <c r="P27" s="9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G29" sqref="G29"/>
    </sheetView>
  </sheetViews>
  <sheetFormatPr defaultColWidth="9.140625" defaultRowHeight="12.75" customHeight="1"/>
  <cols>
    <col min="1" max="1" width="48.28125" style="25" customWidth="1"/>
    <col min="2" max="2" width="26.7109375" style="25" customWidth="1"/>
    <col min="3" max="3" width="22.140625" style="25" customWidth="1"/>
    <col min="4" max="4" width="9.140625" style="25" customWidth="1"/>
    <col min="5" max="6" width="11.140625" style="25" customWidth="1"/>
    <col min="7" max="7" width="10.8515625" style="25" customWidth="1"/>
  </cols>
  <sheetData>
    <row r="1" s="25" customFormat="1" ht="15"/>
    <row r="2" spans="1:3" s="25" customFormat="1" ht="29.25" customHeight="1">
      <c r="A2" s="26" t="s">
        <v>187</v>
      </c>
      <c r="B2" s="26"/>
      <c r="C2" s="26"/>
    </row>
    <row r="3" s="25" customFormat="1" ht="17.25" customHeight="1"/>
    <row r="4" spans="1:3" s="25" customFormat="1" ht="15.75" customHeight="1">
      <c r="A4" s="27" t="s">
        <v>188</v>
      </c>
      <c r="B4" s="28" t="s">
        <v>36</v>
      </c>
      <c r="C4" s="28" t="s">
        <v>29</v>
      </c>
    </row>
    <row r="5" spans="1:3" s="25" customFormat="1" ht="19.5" customHeight="1">
      <c r="A5" s="27"/>
      <c r="B5" s="28"/>
      <c r="C5" s="28"/>
    </row>
    <row r="6" spans="1:3" s="25" customFormat="1" ht="22.5" customHeight="1">
      <c r="A6" s="29" t="s">
        <v>50</v>
      </c>
      <c r="B6" s="29">
        <v>1</v>
      </c>
      <c r="C6" s="29">
        <v>2</v>
      </c>
    </row>
    <row r="7" spans="1:6" s="25" customFormat="1" ht="27.75" customHeight="1">
      <c r="A7" s="30" t="s">
        <v>36</v>
      </c>
      <c r="B7" s="31">
        <v>8590.04</v>
      </c>
      <c r="C7" s="36"/>
      <c r="D7" s="35"/>
      <c r="F7" s="35"/>
    </row>
    <row r="8" spans="1:3" s="25" customFormat="1" ht="27.75" customHeight="1">
      <c r="A8" s="30" t="s">
        <v>53</v>
      </c>
      <c r="B8" s="31">
        <v>8586.41</v>
      </c>
      <c r="C8" s="36"/>
    </row>
    <row r="9" spans="1:3" s="25" customFormat="1" ht="27.75" customHeight="1">
      <c r="A9" s="30" t="s">
        <v>103</v>
      </c>
      <c r="B9" s="31">
        <v>3.63</v>
      </c>
      <c r="C9" s="36"/>
    </row>
    <row r="10" spans="1:5" s="25" customFormat="1" ht="27.75" customHeight="1">
      <c r="A10" s="33"/>
      <c r="B10" s="35"/>
      <c r="C10" s="35"/>
      <c r="E10" s="35"/>
    </row>
    <row r="11" spans="1:3" s="25" customFormat="1" ht="27.75" customHeight="1">
      <c r="A11" s="33"/>
      <c r="B11" s="35"/>
      <c r="C11" s="35"/>
    </row>
    <row r="12" spans="1:4" s="25" customFormat="1" ht="27.75" customHeight="1">
      <c r="A12" s="35"/>
      <c r="B12" s="35"/>
      <c r="C12" s="35"/>
      <c r="D12" s="35"/>
    </row>
    <row r="13" spans="1:3" s="25" customFormat="1" ht="27.75" customHeight="1">
      <c r="A13" s="35"/>
      <c r="C13" s="35"/>
    </row>
    <row r="14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5.28125" style="25" customWidth="1"/>
    <col min="2" max="2" width="25.140625" style="25" customWidth="1"/>
    <col min="3" max="3" width="28.8515625" style="25" customWidth="1"/>
    <col min="4" max="4" width="34.57421875" style="25" customWidth="1"/>
    <col min="5" max="9" width="9.140625" style="25" customWidth="1"/>
  </cols>
  <sheetData>
    <row r="1" s="25" customFormat="1" ht="15"/>
    <row r="2" spans="1:4" s="25" customFormat="1" ht="29.25" customHeight="1">
      <c r="A2" s="26" t="s">
        <v>189</v>
      </c>
      <c r="B2" s="26"/>
      <c r="C2" s="26"/>
      <c r="D2" s="26"/>
    </row>
    <row r="3" s="25" customFormat="1" ht="17.25" customHeight="1"/>
    <row r="4" spans="1:4" s="25" customFormat="1" ht="21.75" customHeight="1">
      <c r="A4" s="27" t="s">
        <v>188</v>
      </c>
      <c r="B4" s="28" t="s">
        <v>38</v>
      </c>
      <c r="C4" s="28" t="s">
        <v>118</v>
      </c>
      <c r="D4" s="28" t="s">
        <v>119</v>
      </c>
    </row>
    <row r="5" spans="1:4" s="25" customFormat="1" ht="47.25" customHeight="1">
      <c r="A5" s="27"/>
      <c r="B5" s="28"/>
      <c r="C5" s="28"/>
      <c r="D5" s="28"/>
    </row>
    <row r="6" spans="1:4" s="25" customFormat="1" ht="22.5" customHeight="1">
      <c r="A6" s="29" t="s">
        <v>50</v>
      </c>
      <c r="B6" s="29">
        <v>1</v>
      </c>
      <c r="C6" s="29">
        <v>2</v>
      </c>
      <c r="D6" s="29">
        <v>3</v>
      </c>
    </row>
    <row r="7" spans="1:4" s="25" customFormat="1" ht="27.75" customHeight="1">
      <c r="A7" s="30" t="s">
        <v>51</v>
      </c>
      <c r="B7" s="31">
        <v>8590.04</v>
      </c>
      <c r="C7" s="32">
        <v>8590.04</v>
      </c>
      <c r="D7" s="31"/>
    </row>
    <row r="8" spans="1:4" s="25" customFormat="1" ht="27.75" customHeight="1">
      <c r="A8" s="30" t="s">
        <v>53</v>
      </c>
      <c r="B8" s="31">
        <v>8586.41</v>
      </c>
      <c r="C8" s="32">
        <v>8586.41</v>
      </c>
      <c r="D8" s="31"/>
    </row>
    <row r="9" spans="1:4" s="25" customFormat="1" ht="27.75" customHeight="1">
      <c r="A9" s="30" t="s">
        <v>103</v>
      </c>
      <c r="B9" s="31">
        <v>3.63</v>
      </c>
      <c r="C9" s="32">
        <v>3.63</v>
      </c>
      <c r="D9" s="31"/>
    </row>
    <row r="10" spans="1:8" s="25" customFormat="1" ht="27.75" customHeight="1">
      <c r="A10" s="33"/>
      <c r="B10" s="34"/>
      <c r="C10" s="34"/>
      <c r="D10" s="34"/>
      <c r="E10" s="35"/>
      <c r="H10" s="35"/>
    </row>
    <row r="11" spans="1:4" s="25" customFormat="1" ht="27.75" customHeight="1">
      <c r="A11" s="35"/>
      <c r="B11" s="35"/>
      <c r="C11" s="35"/>
      <c r="D11" s="35"/>
    </row>
    <row r="12" spans="1:8" s="25" customFormat="1" ht="27.75" customHeight="1">
      <c r="A12" s="35"/>
      <c r="B12" s="35"/>
      <c r="C12" s="35"/>
      <c r="D12" s="35"/>
      <c r="E12" s="35"/>
      <c r="F12" s="35"/>
      <c r="G12" s="35"/>
      <c r="H12" s="35"/>
    </row>
    <row r="13" spans="1:7" s="25" customFormat="1" ht="27.75" customHeight="1">
      <c r="A13" s="35"/>
      <c r="C13" s="35"/>
      <c r="D13" s="35"/>
      <c r="E13" s="35"/>
      <c r="F13" s="35"/>
      <c r="G13" s="35"/>
    </row>
    <row r="14" s="25" customFormat="1" ht="27.75" customHeight="1">
      <c r="C14" s="35"/>
    </row>
    <row r="15" s="25" customFormat="1" ht="27.75" customHeight="1"/>
    <row r="16" s="25" customFormat="1" ht="27.75" customHeight="1"/>
    <row r="17" s="25" customFormat="1" ht="27.75" customHeight="1"/>
    <row r="18" s="25" customFormat="1" ht="27.75" customHeight="1"/>
    <row r="19" s="25" customFormat="1" ht="27.75" customHeight="1"/>
    <row r="20" s="25" customFormat="1" ht="27.75" customHeight="1"/>
    <row r="21" s="25" customFormat="1" ht="27.75" customHeight="1"/>
    <row r="22" s="25" customFormat="1" ht="27.75" customHeight="1"/>
    <row r="23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J12" sqref="J12"/>
    </sheetView>
  </sheetViews>
  <sheetFormatPr defaultColWidth="9.140625" defaultRowHeight="12.75"/>
  <cols>
    <col min="1" max="1" width="25.7109375" style="0" customWidth="1"/>
    <col min="2" max="2" width="20.57421875" style="0" customWidth="1"/>
    <col min="6" max="6" width="17.00390625" style="0" customWidth="1"/>
    <col min="8" max="8" width="18.00390625" style="0" customWidth="1"/>
  </cols>
  <sheetData>
    <row r="1" spans="1:8" ht="34.5" customHeight="1">
      <c r="A1" s="17" t="s">
        <v>190</v>
      </c>
      <c r="B1" s="17"/>
      <c r="C1" s="17"/>
      <c r="D1" s="17"/>
      <c r="E1" s="17"/>
      <c r="F1" s="17"/>
      <c r="G1" s="17"/>
      <c r="H1" s="17"/>
    </row>
    <row r="2" spans="1:8" ht="34.5" customHeight="1">
      <c r="A2" s="18" t="s">
        <v>191</v>
      </c>
      <c r="B2" s="18"/>
      <c r="C2" s="18"/>
      <c r="D2" s="18"/>
      <c r="E2" s="18"/>
      <c r="F2" s="18"/>
      <c r="G2" s="18"/>
      <c r="H2" s="18"/>
    </row>
    <row r="3" spans="1:8" ht="34.5" customHeight="1">
      <c r="A3" s="18" t="s">
        <v>192</v>
      </c>
      <c r="B3" s="18"/>
      <c r="C3" s="18" t="s">
        <v>193</v>
      </c>
      <c r="D3" s="18"/>
      <c r="E3" s="18"/>
      <c r="F3" s="18"/>
      <c r="G3" s="18"/>
      <c r="H3" s="18"/>
    </row>
    <row r="4" spans="1:8" ht="34.5" customHeight="1">
      <c r="A4" s="18" t="s">
        <v>194</v>
      </c>
      <c r="B4" s="18"/>
      <c r="C4" s="18" t="s">
        <v>185</v>
      </c>
      <c r="D4" s="18"/>
      <c r="E4" s="18" t="s">
        <v>195</v>
      </c>
      <c r="F4" s="18"/>
      <c r="G4" s="18" t="s">
        <v>196</v>
      </c>
      <c r="H4" s="18"/>
    </row>
    <row r="5" spans="1:8" ht="34.5" customHeight="1">
      <c r="A5" s="18" t="s">
        <v>197</v>
      </c>
      <c r="B5" s="18"/>
      <c r="C5" s="18" t="s">
        <v>198</v>
      </c>
      <c r="D5" s="18"/>
      <c r="E5" s="18" t="s">
        <v>199</v>
      </c>
      <c r="F5" s="18"/>
      <c r="G5" s="18" t="s">
        <v>200</v>
      </c>
      <c r="H5" s="18"/>
    </row>
    <row r="6" spans="1:8" ht="34.5" customHeight="1">
      <c r="A6" s="18"/>
      <c r="B6" s="18"/>
      <c r="C6" s="18"/>
      <c r="D6" s="18"/>
      <c r="E6" s="18"/>
      <c r="F6" s="18"/>
      <c r="G6" s="18" t="s">
        <v>201</v>
      </c>
      <c r="H6" s="18"/>
    </row>
    <row r="7" spans="1:8" ht="34.5" customHeight="1">
      <c r="A7" s="18" t="s">
        <v>202</v>
      </c>
      <c r="B7" s="18"/>
      <c r="C7" s="18" t="s">
        <v>203</v>
      </c>
      <c r="D7" s="18"/>
      <c r="E7" s="18" t="s">
        <v>204</v>
      </c>
      <c r="F7" s="18"/>
      <c r="G7" s="18"/>
      <c r="H7" s="18"/>
    </row>
    <row r="8" spans="1:8" ht="34.5" customHeight="1">
      <c r="A8" s="18"/>
      <c r="B8" s="18"/>
      <c r="C8" s="18" t="s">
        <v>205</v>
      </c>
      <c r="D8" s="18"/>
      <c r="E8" s="18" t="s">
        <v>51</v>
      </c>
      <c r="F8" s="18"/>
      <c r="G8" s="18"/>
      <c r="H8" s="18"/>
    </row>
    <row r="9" spans="1:8" ht="34.5" customHeight="1">
      <c r="A9" s="18"/>
      <c r="B9" s="18"/>
      <c r="C9" s="18" t="s">
        <v>206</v>
      </c>
      <c r="D9" s="18"/>
      <c r="E9" s="18" t="s">
        <v>51</v>
      </c>
      <c r="F9" s="18"/>
      <c r="G9" s="18"/>
      <c r="H9" s="18"/>
    </row>
    <row r="10" spans="1:8" ht="34.5" customHeight="1">
      <c r="A10" s="19" t="s">
        <v>207</v>
      </c>
      <c r="B10" s="18" t="s">
        <v>208</v>
      </c>
      <c r="C10" s="18"/>
      <c r="D10" s="18"/>
      <c r="E10" s="18"/>
      <c r="F10" s="18"/>
      <c r="G10" s="18"/>
      <c r="H10" s="18"/>
    </row>
    <row r="11" spans="1:8" ht="34.5" customHeight="1">
      <c r="A11" s="19"/>
      <c r="B11" s="18" t="s">
        <v>209</v>
      </c>
      <c r="C11" s="18"/>
      <c r="D11" s="18"/>
      <c r="E11" s="18"/>
      <c r="F11" s="18"/>
      <c r="G11" s="18"/>
      <c r="H11" s="18"/>
    </row>
    <row r="12" spans="1:8" ht="34.5" customHeight="1">
      <c r="A12" s="20" t="s">
        <v>210</v>
      </c>
      <c r="B12" s="21" t="s">
        <v>211</v>
      </c>
      <c r="C12" s="18" t="s">
        <v>212</v>
      </c>
      <c r="D12" s="18"/>
      <c r="E12" s="18"/>
      <c r="F12" s="18"/>
      <c r="G12" s="22" t="s">
        <v>213</v>
      </c>
      <c r="H12" s="22"/>
    </row>
    <row r="13" spans="1:8" ht="34.5" customHeight="1">
      <c r="A13" s="23" t="s">
        <v>214</v>
      </c>
      <c r="B13" s="21" t="s">
        <v>215</v>
      </c>
      <c r="C13" s="22" t="s">
        <v>216</v>
      </c>
      <c r="D13" s="22"/>
      <c r="E13" s="22"/>
      <c r="F13" s="22"/>
      <c r="G13" s="24" t="s">
        <v>217</v>
      </c>
      <c r="H13" s="24"/>
    </row>
    <row r="14" spans="1:8" ht="34.5" customHeight="1">
      <c r="A14" s="23"/>
      <c r="B14" s="21" t="s">
        <v>218</v>
      </c>
      <c r="C14" s="22" t="s">
        <v>219</v>
      </c>
      <c r="D14" s="22"/>
      <c r="E14" s="22"/>
      <c r="F14" s="22"/>
      <c r="G14" s="24" t="s">
        <v>220</v>
      </c>
      <c r="H14" s="24"/>
    </row>
    <row r="15" spans="1:8" ht="34.5" customHeight="1">
      <c r="A15" s="23"/>
      <c r="B15" s="21" t="s">
        <v>221</v>
      </c>
      <c r="C15" s="22" t="s">
        <v>222</v>
      </c>
      <c r="D15" s="22"/>
      <c r="E15" s="22"/>
      <c r="F15" s="22"/>
      <c r="G15" s="24" t="s">
        <v>220</v>
      </c>
      <c r="H15" s="24"/>
    </row>
    <row r="16" spans="1:8" ht="34.5" customHeight="1">
      <c r="A16" s="23"/>
      <c r="B16" s="21" t="s">
        <v>223</v>
      </c>
      <c r="C16" s="22" t="s">
        <v>224</v>
      </c>
      <c r="D16" s="22"/>
      <c r="E16" s="22"/>
      <c r="F16" s="22"/>
      <c r="G16" s="24" t="s">
        <v>225</v>
      </c>
      <c r="H16" s="24"/>
    </row>
    <row r="17" spans="1:8" ht="34.5" customHeight="1">
      <c r="A17" s="23" t="s">
        <v>226</v>
      </c>
      <c r="B17" s="21" t="s">
        <v>227</v>
      </c>
      <c r="C17" s="22" t="s">
        <v>228</v>
      </c>
      <c r="D17" s="22"/>
      <c r="E17" s="22"/>
      <c r="F17" s="22"/>
      <c r="G17" s="24" t="s">
        <v>229</v>
      </c>
      <c r="H17" s="24"/>
    </row>
    <row r="18" spans="1:8" ht="34.5" customHeight="1">
      <c r="A18" s="23"/>
      <c r="B18" s="21" t="s">
        <v>230</v>
      </c>
      <c r="C18" s="22" t="s">
        <v>231</v>
      </c>
      <c r="D18" s="22"/>
      <c r="E18" s="22"/>
      <c r="F18" s="22"/>
      <c r="G18" s="24" t="s">
        <v>232</v>
      </c>
      <c r="H18" s="24"/>
    </row>
    <row r="19" spans="1:8" ht="34.5" customHeight="1">
      <c r="A19" s="23" t="s">
        <v>233</v>
      </c>
      <c r="B19" s="21" t="s">
        <v>233</v>
      </c>
      <c r="C19" s="22" t="s">
        <v>234</v>
      </c>
      <c r="D19" s="22"/>
      <c r="E19" s="22"/>
      <c r="F19" s="22"/>
      <c r="G19" s="24" t="s">
        <v>217</v>
      </c>
      <c r="H19" s="24"/>
    </row>
  </sheetData>
  <sheetProtection/>
  <mergeCells count="4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0:A11"/>
    <mergeCell ref="A13:A16"/>
    <mergeCell ref="A17:A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7">
      <selection activeCell="O15" sqref="O15"/>
    </sheetView>
  </sheetViews>
  <sheetFormatPr defaultColWidth="9.140625" defaultRowHeight="12.75"/>
  <cols>
    <col min="1" max="1" width="19.28125" style="0" customWidth="1"/>
    <col min="2" max="2" width="10.7109375" style="0" customWidth="1"/>
    <col min="3" max="3" width="19.57421875" style="0" customWidth="1"/>
    <col min="6" max="6" width="14.7109375" style="0" customWidth="1"/>
    <col min="7" max="7" width="24.8515625" style="0" customWidth="1"/>
  </cols>
  <sheetData>
    <row r="1" spans="1:7" ht="19.5" customHeight="1">
      <c r="A1" s="1" t="s">
        <v>235</v>
      </c>
      <c r="B1" s="1"/>
      <c r="C1" s="1"/>
      <c r="D1" s="1"/>
      <c r="E1" s="1"/>
      <c r="F1" s="1"/>
      <c r="G1" s="1"/>
    </row>
    <row r="2" spans="1:7" ht="19.5" customHeight="1">
      <c r="A2" s="2" t="s">
        <v>236</v>
      </c>
      <c r="B2" s="3" t="s">
        <v>237</v>
      </c>
      <c r="C2" s="2"/>
      <c r="D2" s="2"/>
      <c r="E2" s="2"/>
      <c r="F2" s="2"/>
      <c r="G2" s="2"/>
    </row>
    <row r="3" spans="1:7" ht="19.5" customHeight="1">
      <c r="A3" s="2" t="s">
        <v>238</v>
      </c>
      <c r="B3" s="3" t="s">
        <v>239</v>
      </c>
      <c r="C3" s="2"/>
      <c r="D3" s="2" t="s">
        <v>240</v>
      </c>
      <c r="E3" s="2"/>
      <c r="F3" s="4">
        <v>88462683</v>
      </c>
      <c r="G3" s="4"/>
    </row>
    <row r="4" spans="1:7" ht="19.5" customHeight="1">
      <c r="A4" s="5" t="s">
        <v>241</v>
      </c>
      <c r="B4" s="5"/>
      <c r="C4" s="5"/>
      <c r="D4" s="5"/>
      <c r="E4" s="5"/>
      <c r="F4" s="5"/>
      <c r="G4" s="5"/>
    </row>
    <row r="5" spans="1:7" ht="19.5" customHeight="1">
      <c r="A5" s="6" t="s">
        <v>242</v>
      </c>
      <c r="B5" s="6"/>
      <c r="C5" s="7" t="s">
        <v>243</v>
      </c>
      <c r="D5" s="6" t="s">
        <v>244</v>
      </c>
      <c r="E5" s="6"/>
      <c r="F5" s="6"/>
      <c r="G5" s="8">
        <v>1</v>
      </c>
    </row>
    <row r="6" spans="1:7" ht="19.5" customHeight="1">
      <c r="A6" s="2" t="s">
        <v>245</v>
      </c>
      <c r="B6" s="2"/>
      <c r="C6" s="4">
        <v>1</v>
      </c>
      <c r="D6" s="2" t="s">
        <v>246</v>
      </c>
      <c r="E6" s="2"/>
      <c r="F6" s="2"/>
      <c r="G6" s="4">
        <v>4</v>
      </c>
    </row>
    <row r="7" spans="1:7" ht="19.5" customHeight="1">
      <c r="A7" s="2" t="s">
        <v>247</v>
      </c>
      <c r="B7" s="2"/>
      <c r="C7" s="4">
        <v>4</v>
      </c>
      <c r="D7" s="2" t="s">
        <v>248</v>
      </c>
      <c r="E7" s="2"/>
      <c r="F7" s="2"/>
      <c r="G7" s="4">
        <v>0</v>
      </c>
    </row>
    <row r="8" spans="1:7" ht="19.5" customHeight="1">
      <c r="A8" s="2" t="s">
        <v>249</v>
      </c>
      <c r="B8" s="2"/>
      <c r="C8" s="4">
        <v>4</v>
      </c>
      <c r="D8" s="2" t="s">
        <v>250</v>
      </c>
      <c r="E8" s="2"/>
      <c r="F8" s="2"/>
      <c r="G8" s="4">
        <v>0</v>
      </c>
    </row>
    <row r="9" spans="1:7" ht="19.5" customHeight="1">
      <c r="A9" s="5" t="s">
        <v>251</v>
      </c>
      <c r="B9" s="5"/>
      <c r="C9" s="5"/>
      <c r="D9" s="5"/>
      <c r="E9" s="5"/>
      <c r="F9" s="5"/>
      <c r="G9" s="5"/>
    </row>
    <row r="10" spans="1:7" ht="19.5" customHeight="1">
      <c r="A10" s="2" t="s">
        <v>252</v>
      </c>
      <c r="B10" s="2"/>
      <c r="C10" s="9">
        <v>8590.04</v>
      </c>
      <c r="D10" s="2" t="s">
        <v>253</v>
      </c>
      <c r="E10" s="2"/>
      <c r="F10" s="2"/>
      <c r="G10" s="9"/>
    </row>
    <row r="11" spans="1:7" ht="19.5" customHeight="1">
      <c r="A11" s="2" t="s">
        <v>254</v>
      </c>
      <c r="B11" s="2"/>
      <c r="C11" s="9">
        <v>8590.04</v>
      </c>
      <c r="D11" s="2" t="s">
        <v>255</v>
      </c>
      <c r="E11" s="2"/>
      <c r="F11" s="2"/>
      <c r="G11" s="4"/>
    </row>
    <row r="12" spans="1:7" ht="19.5" customHeight="1">
      <c r="A12" s="2" t="s">
        <v>256</v>
      </c>
      <c r="B12" s="2"/>
      <c r="C12" s="9">
        <v>8590.04</v>
      </c>
      <c r="D12" s="2" t="s">
        <v>257</v>
      </c>
      <c r="E12" s="2"/>
      <c r="F12" s="2"/>
      <c r="G12" s="9">
        <v>136.04</v>
      </c>
    </row>
    <row r="13" spans="1:7" ht="19.5" customHeight="1">
      <c r="A13" s="2" t="s">
        <v>258</v>
      </c>
      <c r="B13" s="2"/>
      <c r="C13" s="9">
        <v>94.25</v>
      </c>
      <c r="D13" s="10" t="s">
        <v>259</v>
      </c>
      <c r="E13" s="10"/>
      <c r="F13" s="10"/>
      <c r="G13" s="9">
        <v>8359.75</v>
      </c>
    </row>
    <row r="14" spans="1:7" ht="19.5" customHeight="1">
      <c r="A14" s="5" t="s">
        <v>260</v>
      </c>
      <c r="B14" s="5"/>
      <c r="C14" s="5"/>
      <c r="D14" s="5"/>
      <c r="E14" s="5"/>
      <c r="F14" s="5"/>
      <c r="G14" s="5"/>
    </row>
    <row r="15" spans="1:7" ht="19.5" customHeight="1">
      <c r="A15" s="5" t="s">
        <v>261</v>
      </c>
      <c r="B15" s="5"/>
      <c r="C15" s="5" t="s">
        <v>262</v>
      </c>
      <c r="D15" s="11" t="s">
        <v>212</v>
      </c>
      <c r="E15" s="5"/>
      <c r="F15" s="5"/>
      <c r="G15" s="5" t="s">
        <v>263</v>
      </c>
    </row>
    <row r="16" spans="1:7" ht="19.5" customHeight="1">
      <c r="A16" s="6" t="s">
        <v>264</v>
      </c>
      <c r="B16" s="6"/>
      <c r="C16" s="6" t="s">
        <v>265</v>
      </c>
      <c r="D16" s="2" t="s">
        <v>266</v>
      </c>
      <c r="E16" s="2"/>
      <c r="F16" s="2"/>
      <c r="G16" s="12">
        <v>1</v>
      </c>
    </row>
    <row r="17" spans="1:7" ht="19.5" customHeight="1">
      <c r="A17" s="6"/>
      <c r="B17" s="6"/>
      <c r="C17" s="6"/>
      <c r="D17" s="2" t="s">
        <v>267</v>
      </c>
      <c r="E17" s="2"/>
      <c r="F17" s="2"/>
      <c r="G17" s="12">
        <v>1</v>
      </c>
    </row>
    <row r="18" spans="1:7" ht="19.5" customHeight="1">
      <c r="A18" s="6"/>
      <c r="B18" s="6"/>
      <c r="C18" s="6"/>
      <c r="D18" s="2" t="s">
        <v>268</v>
      </c>
      <c r="E18" s="2"/>
      <c r="F18" s="2"/>
      <c r="G18" s="12">
        <v>1</v>
      </c>
    </row>
    <row r="19" spans="1:7" ht="19.5" customHeight="1">
      <c r="A19" s="6"/>
      <c r="B19" s="6"/>
      <c r="C19" s="6" t="s">
        <v>269</v>
      </c>
      <c r="D19" s="2" t="s">
        <v>270</v>
      </c>
      <c r="E19" s="2"/>
      <c r="F19" s="2"/>
      <c r="G19" s="12">
        <v>1</v>
      </c>
    </row>
    <row r="20" spans="1:7" ht="19.5" customHeight="1">
      <c r="A20" s="6"/>
      <c r="B20" s="6"/>
      <c r="C20" s="6"/>
      <c r="D20" s="2" t="s">
        <v>271</v>
      </c>
      <c r="E20" s="2"/>
      <c r="F20" s="2"/>
      <c r="G20" s="12">
        <v>1</v>
      </c>
    </row>
    <row r="21" spans="1:7" ht="19.5" customHeight="1">
      <c r="A21" s="6"/>
      <c r="B21" s="6"/>
      <c r="C21" s="6"/>
      <c r="D21" s="2" t="s">
        <v>272</v>
      </c>
      <c r="E21" s="2"/>
      <c r="F21" s="2"/>
      <c r="G21" s="13"/>
    </row>
    <row r="22" spans="1:7" ht="19.5" customHeight="1">
      <c r="A22" s="6"/>
      <c r="B22" s="6"/>
      <c r="C22" s="2" t="s">
        <v>273</v>
      </c>
      <c r="D22" s="2" t="s">
        <v>274</v>
      </c>
      <c r="E22" s="2"/>
      <c r="F22" s="2"/>
      <c r="G22" s="12">
        <v>1</v>
      </c>
    </row>
    <row r="23" spans="1:7" ht="27" customHeight="1">
      <c r="A23" s="6" t="s">
        <v>275</v>
      </c>
      <c r="B23" s="6"/>
      <c r="C23" s="6" t="s">
        <v>276</v>
      </c>
      <c r="D23" s="14" t="s">
        <v>277</v>
      </c>
      <c r="E23" s="15"/>
      <c r="F23" s="16"/>
      <c r="G23" s="6" t="s">
        <v>278</v>
      </c>
    </row>
    <row r="24" spans="1:7" ht="30" customHeight="1">
      <c r="A24" s="6"/>
      <c r="B24" s="6"/>
      <c r="C24" s="6" t="s">
        <v>279</v>
      </c>
      <c r="D24" s="3" t="s">
        <v>280</v>
      </c>
      <c r="E24" s="2"/>
      <c r="F24" s="2"/>
      <c r="G24" s="6" t="s">
        <v>278</v>
      </c>
    </row>
    <row r="25" spans="1:7" ht="27.75" customHeight="1">
      <c r="A25" s="6"/>
      <c r="B25" s="6"/>
      <c r="C25" s="2" t="s">
        <v>281</v>
      </c>
      <c r="D25" s="3" t="s">
        <v>282</v>
      </c>
      <c r="E25" s="2"/>
      <c r="F25" s="2"/>
      <c r="G25" s="2" t="s">
        <v>278</v>
      </c>
    </row>
    <row r="26" spans="1:7" ht="26.25" customHeight="1">
      <c r="A26" s="6"/>
      <c r="B26" s="6"/>
      <c r="C26" s="2" t="s">
        <v>283</v>
      </c>
      <c r="D26" s="3" t="s">
        <v>284</v>
      </c>
      <c r="E26" s="2"/>
      <c r="F26" s="2"/>
      <c r="G26" s="2" t="s">
        <v>278</v>
      </c>
    </row>
    <row r="27" spans="1:7" ht="19.5" customHeight="1">
      <c r="A27" s="6" t="s">
        <v>285</v>
      </c>
      <c r="B27" s="6"/>
      <c r="C27" s="6" t="s">
        <v>286</v>
      </c>
      <c r="D27" s="3" t="s">
        <v>287</v>
      </c>
      <c r="E27" s="2"/>
      <c r="F27" s="2"/>
      <c r="G27" s="6" t="s">
        <v>288</v>
      </c>
    </row>
    <row r="28" ht="12.75" customHeight="1"/>
    <row r="29" ht="12.75" customHeight="1"/>
  </sheetData>
  <sheetProtection/>
  <mergeCells count="42">
    <mergeCell ref="A1:G1"/>
    <mergeCell ref="B2:G2"/>
    <mergeCell ref="B3:C3"/>
    <mergeCell ref="F3:G3"/>
    <mergeCell ref="A4:G4"/>
    <mergeCell ref="A5:B5"/>
    <mergeCell ref="D5:F5"/>
    <mergeCell ref="A6:B6"/>
    <mergeCell ref="D6:F6"/>
    <mergeCell ref="A7:B7"/>
    <mergeCell ref="D7:F7"/>
    <mergeCell ref="A8:B8"/>
    <mergeCell ref="D8:F8"/>
    <mergeCell ref="A9:G9"/>
    <mergeCell ref="A10:B10"/>
    <mergeCell ref="D10:F10"/>
    <mergeCell ref="A11:B11"/>
    <mergeCell ref="D11:F11"/>
    <mergeCell ref="A12:B12"/>
    <mergeCell ref="D12:F12"/>
    <mergeCell ref="A13:B13"/>
    <mergeCell ref="D13:F13"/>
    <mergeCell ref="A14:G14"/>
    <mergeCell ref="A15:B15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27:B27"/>
    <mergeCell ref="D27:F27"/>
    <mergeCell ref="C16:C18"/>
    <mergeCell ref="C19:C21"/>
    <mergeCell ref="A16:B22"/>
    <mergeCell ref="A23:B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25">
      <selection activeCell="A1" sqref="A1"/>
    </sheetView>
  </sheetViews>
  <sheetFormatPr defaultColWidth="9.140625" defaultRowHeight="12.75" customHeight="1"/>
  <cols>
    <col min="1" max="1" width="44.421875" style="25" customWidth="1"/>
    <col min="2" max="2" width="24.28125" style="25" customWidth="1"/>
    <col min="3" max="3" width="54.28125" style="25" customWidth="1"/>
    <col min="4" max="4" width="25.00390625" style="25" customWidth="1"/>
    <col min="5" max="255" width="9.140625" style="25" customWidth="1"/>
  </cols>
  <sheetData>
    <row r="2" spans="1:4" s="25" customFormat="1" ht="29.25" customHeight="1">
      <c r="A2" s="57" t="s">
        <v>8</v>
      </c>
      <c r="B2" s="57"/>
      <c r="C2" s="57"/>
      <c r="D2" s="57"/>
    </row>
    <row r="3" spans="1:4" s="25" customFormat="1" ht="17.25" customHeight="1">
      <c r="A3" s="40" t="s">
        <v>9</v>
      </c>
      <c r="B3" s="41"/>
      <c r="C3" s="41"/>
      <c r="D3" s="42" t="s">
        <v>10</v>
      </c>
    </row>
    <row r="4" spans="1:4" s="25" customFormat="1" ht="17.25" customHeight="1">
      <c r="A4" s="28" t="s">
        <v>11</v>
      </c>
      <c r="B4" s="28"/>
      <c r="C4" s="28" t="s">
        <v>12</v>
      </c>
      <c r="D4" s="28"/>
    </row>
    <row r="5" spans="1:4" s="25" customFormat="1" ht="17.25" customHeight="1">
      <c r="A5" s="28" t="s">
        <v>13</v>
      </c>
      <c r="B5" s="29" t="s">
        <v>14</v>
      </c>
      <c r="C5" s="43" t="s">
        <v>15</v>
      </c>
      <c r="D5" s="43" t="s">
        <v>14</v>
      </c>
    </row>
    <row r="6" spans="1:4" s="25" customFormat="1" ht="17.25" customHeight="1">
      <c r="A6" s="59" t="s">
        <v>16</v>
      </c>
      <c r="B6" s="60">
        <v>8590.04</v>
      </c>
      <c r="C6" s="79" t="str">
        <f>'支出总表（引用）'!A8</f>
        <v>社会保障和就业支出</v>
      </c>
      <c r="D6" s="67">
        <f>'支出总表（引用）'!B8</f>
        <v>8586.41</v>
      </c>
    </row>
    <row r="7" spans="1:4" s="25" customFormat="1" ht="17.25" customHeight="1">
      <c r="A7" s="59" t="s">
        <v>17</v>
      </c>
      <c r="B7" s="60">
        <v>8590.04</v>
      </c>
      <c r="C7" s="79" t="str">
        <f>'支出总表（引用）'!A9</f>
        <v>住房保障支出</v>
      </c>
      <c r="D7" s="67">
        <f>'支出总表（引用）'!B9</f>
        <v>3.63</v>
      </c>
    </row>
    <row r="8" spans="1:4" s="25" customFormat="1" ht="17.25" customHeight="1">
      <c r="A8" s="59" t="s">
        <v>18</v>
      </c>
      <c r="B8" s="60"/>
      <c r="C8" s="79">
        <f>'支出总表（引用）'!A10</f>
        <v>0</v>
      </c>
      <c r="D8" s="67">
        <f>'支出总表（引用）'!B10</f>
        <v>0</v>
      </c>
    </row>
    <row r="9" spans="1:4" s="25" customFormat="1" ht="17.25" customHeight="1">
      <c r="A9" s="59" t="s">
        <v>19</v>
      </c>
      <c r="B9" s="60"/>
      <c r="C9" s="79">
        <f>'支出总表（引用）'!A11</f>
        <v>0</v>
      </c>
      <c r="D9" s="67">
        <f>'支出总表（引用）'!B11</f>
        <v>0</v>
      </c>
    </row>
    <row r="10" spans="1:4" s="25" customFormat="1" ht="17.25" customHeight="1">
      <c r="A10" s="59" t="s">
        <v>20</v>
      </c>
      <c r="B10" s="60"/>
      <c r="C10" s="79">
        <f>'支出总表（引用）'!A12</f>
        <v>0</v>
      </c>
      <c r="D10" s="67">
        <f>'支出总表（引用）'!B12</f>
        <v>0</v>
      </c>
    </row>
    <row r="11" spans="1:4" s="25" customFormat="1" ht="17.25" customHeight="1">
      <c r="A11" s="59" t="s">
        <v>21</v>
      </c>
      <c r="B11" s="60"/>
      <c r="C11" s="79">
        <f>'支出总表（引用）'!A13</f>
        <v>0</v>
      </c>
      <c r="D11" s="67">
        <f>'支出总表（引用）'!B13</f>
        <v>0</v>
      </c>
    </row>
    <row r="12" spans="1:4" s="25" customFormat="1" ht="17.25" customHeight="1">
      <c r="A12" s="59" t="s">
        <v>22</v>
      </c>
      <c r="B12" s="60"/>
      <c r="C12" s="79">
        <f>'支出总表（引用）'!A14</f>
        <v>0</v>
      </c>
      <c r="D12" s="67">
        <f>'支出总表（引用）'!B14</f>
        <v>0</v>
      </c>
    </row>
    <row r="13" spans="1:4" s="25" customFormat="1" ht="17.25" customHeight="1">
      <c r="A13" s="59" t="s">
        <v>23</v>
      </c>
      <c r="B13" s="60"/>
      <c r="C13" s="79">
        <f>'支出总表（引用）'!A15</f>
        <v>0</v>
      </c>
      <c r="D13" s="67">
        <f>'支出总表（引用）'!B15</f>
        <v>0</v>
      </c>
    </row>
    <row r="14" spans="1:4" s="25" customFormat="1" ht="17.25" customHeight="1">
      <c r="A14" s="59" t="s">
        <v>24</v>
      </c>
      <c r="B14" s="60"/>
      <c r="C14" s="79">
        <f>'支出总表（引用）'!A16</f>
        <v>0</v>
      </c>
      <c r="D14" s="67">
        <f>'支出总表（引用）'!B16</f>
        <v>0</v>
      </c>
    </row>
    <row r="15" spans="1:4" s="25" customFormat="1" ht="17.25" customHeight="1">
      <c r="A15" s="59" t="s">
        <v>25</v>
      </c>
      <c r="B15" s="45"/>
      <c r="C15" s="79">
        <f>'支出总表（引用）'!A17</f>
        <v>0</v>
      </c>
      <c r="D15" s="67">
        <f>'支出总表（引用）'!B17</f>
        <v>0</v>
      </c>
    </row>
    <row r="16" spans="1:4" s="25" customFormat="1" ht="17.25" customHeight="1">
      <c r="A16" s="64"/>
      <c r="B16" s="65"/>
      <c r="C16" s="79">
        <f>'支出总表（引用）'!A18</f>
        <v>0</v>
      </c>
      <c r="D16" s="67">
        <f>'支出总表（引用）'!B18</f>
        <v>0</v>
      </c>
    </row>
    <row r="17" spans="1:4" s="25" customFormat="1" ht="17.25" customHeight="1">
      <c r="A17" s="64"/>
      <c r="B17" s="45"/>
      <c r="C17" s="79">
        <f>'支出总表（引用）'!A19</f>
        <v>0</v>
      </c>
      <c r="D17" s="67">
        <f>'支出总表（引用）'!B19</f>
        <v>0</v>
      </c>
    </row>
    <row r="18" spans="1:4" s="25" customFormat="1" ht="17.25" customHeight="1">
      <c r="A18" s="64"/>
      <c r="B18" s="45"/>
      <c r="C18" s="79">
        <f>'支出总表（引用）'!A20</f>
        <v>0</v>
      </c>
      <c r="D18" s="67">
        <f>'支出总表（引用）'!B20</f>
        <v>0</v>
      </c>
    </row>
    <row r="19" spans="1:4" s="25" customFormat="1" ht="17.25" customHeight="1">
      <c r="A19" s="67"/>
      <c r="B19" s="45"/>
      <c r="C19" s="79">
        <f>'支出总表（引用）'!A21</f>
        <v>0</v>
      </c>
      <c r="D19" s="67">
        <f>'支出总表（引用）'!B21</f>
        <v>0</v>
      </c>
    </row>
    <row r="20" spans="1:4" s="25" customFormat="1" ht="17.25" customHeight="1">
      <c r="A20" s="64"/>
      <c r="B20" s="45"/>
      <c r="C20" s="79">
        <f>'支出总表（引用）'!A22</f>
        <v>0</v>
      </c>
      <c r="D20" s="67">
        <f>'支出总表（引用）'!B22</f>
        <v>0</v>
      </c>
    </row>
    <row r="21" spans="1:4" s="25" customFormat="1" ht="17.25" customHeight="1">
      <c r="A21" s="64"/>
      <c r="B21" s="45"/>
      <c r="C21" s="79">
        <f>'支出总表（引用）'!A23</f>
        <v>0</v>
      </c>
      <c r="D21" s="67">
        <f>'支出总表（引用）'!B23</f>
        <v>0</v>
      </c>
    </row>
    <row r="22" spans="1:4" s="25" customFormat="1" ht="17.25" customHeight="1">
      <c r="A22" s="64"/>
      <c r="B22" s="45"/>
      <c r="C22" s="79">
        <f>'支出总表（引用）'!A24</f>
        <v>0</v>
      </c>
      <c r="D22" s="67">
        <f>'支出总表（引用）'!B24</f>
        <v>0</v>
      </c>
    </row>
    <row r="23" spans="1:4" s="25" customFormat="1" ht="17.25" customHeight="1">
      <c r="A23" s="64"/>
      <c r="B23" s="45"/>
      <c r="C23" s="79">
        <f>'支出总表（引用）'!A25</f>
        <v>0</v>
      </c>
      <c r="D23" s="67">
        <f>'支出总表（引用）'!B25</f>
        <v>0</v>
      </c>
    </row>
    <row r="24" spans="1:4" s="25" customFormat="1" ht="17.25" customHeight="1">
      <c r="A24" s="64"/>
      <c r="B24" s="45"/>
      <c r="C24" s="79">
        <f>'支出总表（引用）'!A26</f>
        <v>0</v>
      </c>
      <c r="D24" s="67">
        <f>'支出总表（引用）'!B26</f>
        <v>0</v>
      </c>
    </row>
    <row r="25" spans="1:4" s="25" customFormat="1" ht="17.25" customHeight="1">
      <c r="A25" s="64"/>
      <c r="B25" s="45"/>
      <c r="C25" s="79">
        <f>'支出总表（引用）'!A27</f>
        <v>0</v>
      </c>
      <c r="D25" s="67">
        <f>'支出总表（引用）'!B27</f>
        <v>0</v>
      </c>
    </row>
    <row r="26" spans="1:4" s="25" customFormat="1" ht="19.5" customHeight="1">
      <c r="A26" s="64"/>
      <c r="B26" s="45"/>
      <c r="C26" s="79">
        <f>'支出总表（引用）'!A28</f>
        <v>0</v>
      </c>
      <c r="D26" s="67">
        <f>'支出总表（引用）'!B28</f>
        <v>0</v>
      </c>
    </row>
    <row r="27" spans="1:4" s="25" customFormat="1" ht="19.5" customHeight="1">
      <c r="A27" s="64"/>
      <c r="B27" s="45"/>
      <c r="C27" s="79">
        <f>'支出总表（引用）'!A29</f>
        <v>0</v>
      </c>
      <c r="D27" s="67">
        <f>'支出总表（引用）'!B29</f>
        <v>0</v>
      </c>
    </row>
    <row r="28" spans="1:4" s="25" customFormat="1" ht="19.5" customHeight="1">
      <c r="A28" s="64"/>
      <c r="B28" s="45"/>
      <c r="C28" s="79">
        <f>'支出总表（引用）'!A30</f>
        <v>0</v>
      </c>
      <c r="D28" s="67">
        <f>'支出总表（引用）'!B30</f>
        <v>0</v>
      </c>
    </row>
    <row r="29" spans="1:4" s="25" customFormat="1" ht="19.5" customHeight="1">
      <c r="A29" s="64"/>
      <c r="B29" s="45"/>
      <c r="C29" s="79">
        <f>'支出总表（引用）'!A31</f>
        <v>0</v>
      </c>
      <c r="D29" s="67">
        <f>'支出总表（引用）'!B31</f>
        <v>0</v>
      </c>
    </row>
    <row r="30" spans="1:4" s="25" customFormat="1" ht="19.5" customHeight="1">
      <c r="A30" s="64"/>
      <c r="B30" s="45"/>
      <c r="C30" s="79">
        <f>'支出总表（引用）'!A32</f>
        <v>0</v>
      </c>
      <c r="D30" s="67">
        <f>'支出总表（引用）'!B32</f>
        <v>0</v>
      </c>
    </row>
    <row r="31" spans="1:4" s="25" customFormat="1" ht="19.5" customHeight="1">
      <c r="A31" s="64"/>
      <c r="B31" s="45"/>
      <c r="C31" s="79">
        <f>'支出总表（引用）'!A33</f>
        <v>0</v>
      </c>
      <c r="D31" s="67">
        <f>'支出总表（引用）'!B33</f>
        <v>0</v>
      </c>
    </row>
    <row r="32" spans="1:4" s="25" customFormat="1" ht="19.5" customHeight="1">
      <c r="A32" s="64"/>
      <c r="B32" s="45"/>
      <c r="C32" s="79">
        <f>'支出总表（引用）'!A34</f>
        <v>0</v>
      </c>
      <c r="D32" s="67">
        <f>'支出总表（引用）'!B34</f>
        <v>0</v>
      </c>
    </row>
    <row r="33" spans="1:4" s="25" customFormat="1" ht="19.5" customHeight="1">
      <c r="A33" s="64"/>
      <c r="B33" s="45"/>
      <c r="C33" s="79">
        <f>'支出总表（引用）'!A35</f>
        <v>0</v>
      </c>
      <c r="D33" s="67">
        <f>'支出总表（引用）'!B35</f>
        <v>0</v>
      </c>
    </row>
    <row r="34" spans="1:4" s="25" customFormat="1" ht="19.5" customHeight="1">
      <c r="A34" s="64"/>
      <c r="B34" s="45"/>
      <c r="C34" s="79">
        <f>'支出总表（引用）'!A36</f>
        <v>0</v>
      </c>
      <c r="D34" s="67">
        <f>'支出总表（引用）'!B36</f>
        <v>0</v>
      </c>
    </row>
    <row r="35" spans="1:4" s="25" customFormat="1" ht="19.5" customHeight="1">
      <c r="A35" s="64"/>
      <c r="B35" s="45"/>
      <c r="C35" s="79">
        <f>'支出总表（引用）'!A37</f>
        <v>0</v>
      </c>
      <c r="D35" s="67">
        <f>'支出总表（引用）'!B37</f>
        <v>0</v>
      </c>
    </row>
    <row r="36" spans="1:4" s="25" customFormat="1" ht="19.5" customHeight="1">
      <c r="A36" s="64"/>
      <c r="B36" s="45"/>
      <c r="C36" s="79">
        <f>'支出总表（引用）'!A38</f>
        <v>0</v>
      </c>
      <c r="D36" s="67">
        <f>'支出总表（引用）'!B38</f>
        <v>0</v>
      </c>
    </row>
    <row r="37" spans="1:4" s="25" customFormat="1" ht="19.5" customHeight="1">
      <c r="A37" s="64"/>
      <c r="B37" s="45"/>
      <c r="C37" s="79">
        <f>'支出总表（引用）'!A39</f>
        <v>0</v>
      </c>
      <c r="D37" s="67">
        <f>'支出总表（引用）'!B39</f>
        <v>0</v>
      </c>
    </row>
    <row r="38" spans="1:4" s="25" customFormat="1" ht="19.5" customHeight="1">
      <c r="A38" s="64"/>
      <c r="B38" s="45"/>
      <c r="C38" s="79">
        <f>'支出总表（引用）'!A40</f>
        <v>0</v>
      </c>
      <c r="D38" s="67">
        <f>'支出总表（引用）'!B40</f>
        <v>0</v>
      </c>
    </row>
    <row r="39" spans="1:4" s="25" customFormat="1" ht="19.5" customHeight="1">
      <c r="A39" s="64"/>
      <c r="B39" s="45"/>
      <c r="C39" s="79">
        <f>'支出总表（引用）'!A41</f>
        <v>0</v>
      </c>
      <c r="D39" s="67">
        <f>'支出总表（引用）'!B41</f>
        <v>0</v>
      </c>
    </row>
    <row r="40" spans="1:4" s="25" customFormat="1" ht="19.5" customHeight="1">
      <c r="A40" s="64"/>
      <c r="B40" s="45"/>
      <c r="C40" s="79">
        <f>'支出总表（引用）'!A42</f>
        <v>0</v>
      </c>
      <c r="D40" s="67">
        <f>'支出总表（引用）'!B42</f>
        <v>0</v>
      </c>
    </row>
    <row r="41" spans="1:4" s="25" customFormat="1" ht="19.5" customHeight="1">
      <c r="A41" s="64"/>
      <c r="B41" s="45"/>
      <c r="C41" s="79">
        <f>'支出总表（引用）'!A43</f>
        <v>0</v>
      </c>
      <c r="D41" s="67">
        <f>'支出总表（引用）'!B43</f>
        <v>0</v>
      </c>
    </row>
    <row r="42" spans="1:4" s="25" customFormat="1" ht="19.5" customHeight="1">
      <c r="A42" s="64"/>
      <c r="B42" s="45"/>
      <c r="C42" s="79">
        <f>'支出总表（引用）'!A44</f>
        <v>0</v>
      </c>
      <c r="D42" s="67">
        <f>'支出总表（引用）'!B44</f>
        <v>0</v>
      </c>
    </row>
    <row r="43" spans="1:4" s="25" customFormat="1" ht="19.5" customHeight="1">
      <c r="A43" s="64"/>
      <c r="B43" s="45"/>
      <c r="C43" s="79">
        <f>'支出总表（引用）'!A45</f>
        <v>0</v>
      </c>
      <c r="D43" s="67">
        <f>'支出总表（引用）'!B45</f>
        <v>0</v>
      </c>
    </row>
    <row r="44" spans="1:4" s="25" customFormat="1" ht="19.5" customHeight="1">
      <c r="A44" s="64"/>
      <c r="B44" s="45"/>
      <c r="C44" s="79">
        <f>'支出总表（引用）'!A46</f>
        <v>0</v>
      </c>
      <c r="D44" s="67">
        <f>'支出总表（引用）'!B46</f>
        <v>0</v>
      </c>
    </row>
    <row r="45" spans="1:4" s="25" customFormat="1" ht="19.5" customHeight="1">
      <c r="A45" s="64"/>
      <c r="B45" s="45"/>
      <c r="C45" s="79">
        <f>'支出总表（引用）'!A47</f>
        <v>0</v>
      </c>
      <c r="D45" s="67">
        <f>'支出总表（引用）'!B47</f>
        <v>0</v>
      </c>
    </row>
    <row r="46" spans="1:4" s="25" customFormat="1" ht="19.5" customHeight="1">
      <c r="A46" s="64"/>
      <c r="B46" s="45"/>
      <c r="C46" s="79">
        <f>'支出总表（引用）'!A48</f>
        <v>0</v>
      </c>
      <c r="D46" s="67">
        <f>'支出总表（引用）'!B48</f>
        <v>0</v>
      </c>
    </row>
    <row r="47" spans="1:4" s="25" customFormat="1" ht="19.5" customHeight="1">
      <c r="A47" s="64"/>
      <c r="B47" s="45"/>
      <c r="C47" s="79">
        <f>'支出总表（引用）'!A49</f>
        <v>0</v>
      </c>
      <c r="D47" s="67">
        <f>'支出总表（引用）'!B49</f>
        <v>0</v>
      </c>
    </row>
    <row r="48" spans="1:4" s="25" customFormat="1" ht="19.5" customHeight="1">
      <c r="A48" s="64"/>
      <c r="B48" s="45"/>
      <c r="C48" s="79">
        <f>'支出总表（引用）'!A50</f>
        <v>0</v>
      </c>
      <c r="D48" s="67">
        <f>'支出总表（引用）'!B50</f>
        <v>0</v>
      </c>
    </row>
    <row r="49" spans="1:4" s="25" customFormat="1" ht="17.25" customHeight="1">
      <c r="A49" s="68" t="s">
        <v>26</v>
      </c>
      <c r="B49" s="60">
        <f>SUM(B6,B11,B12,B13,B14,B15)</f>
        <v>8590.04</v>
      </c>
      <c r="C49" s="68" t="s">
        <v>27</v>
      </c>
      <c r="D49" s="45">
        <f>'支出总表（引用）'!B7</f>
        <v>8590.04</v>
      </c>
    </row>
    <row r="50" spans="1:4" s="25" customFormat="1" ht="17.25" customHeight="1">
      <c r="A50" s="59" t="s">
        <v>28</v>
      </c>
      <c r="B50" s="60"/>
      <c r="C50" s="80" t="s">
        <v>29</v>
      </c>
      <c r="D50" s="45"/>
    </row>
    <row r="51" spans="1:4" s="25" customFormat="1" ht="17.25" customHeight="1">
      <c r="A51" s="59" t="s">
        <v>30</v>
      </c>
      <c r="B51" s="81"/>
      <c r="C51" s="82"/>
      <c r="D51" s="45"/>
    </row>
    <row r="52" spans="1:4" s="25" customFormat="1" ht="17.25" customHeight="1">
      <c r="A52" s="83"/>
      <c r="B52" s="84"/>
      <c r="C52" s="82"/>
      <c r="D52" s="45"/>
    </row>
    <row r="53" spans="1:4" s="25" customFormat="1" ht="17.25" customHeight="1">
      <c r="A53" s="68" t="s">
        <v>31</v>
      </c>
      <c r="B53" s="85">
        <f>SUM(B49,B50,B51)</f>
        <v>8590.04</v>
      </c>
      <c r="C53" s="68" t="s">
        <v>32</v>
      </c>
      <c r="D53" s="45">
        <f>B53</f>
        <v>8590.04</v>
      </c>
    </row>
    <row r="54" spans="1:254" s="25" customFormat="1" ht="19.5" customHeight="1">
      <c r="A54" s="35"/>
      <c r="B54" s="35"/>
      <c r="C54" s="35"/>
      <c r="D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</row>
    <row r="55" spans="1:254" s="25" customFormat="1" ht="19.5" customHeight="1">
      <c r="A55" s="35"/>
      <c r="B55" s="35"/>
      <c r="C55" s="35"/>
      <c r="D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</row>
    <row r="56" spans="1:254" s="25" customFormat="1" ht="19.5" customHeight="1">
      <c r="A56" s="35"/>
      <c r="B56" s="35"/>
      <c r="C56" s="35"/>
      <c r="D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</row>
    <row r="57" spans="1:254" s="25" customFormat="1" ht="19.5" customHeight="1">
      <c r="A57" s="35"/>
      <c r="B57" s="35"/>
      <c r="C57" s="35"/>
      <c r="D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</row>
    <row r="58" spans="1:254" s="25" customFormat="1" ht="19.5" customHeight="1">
      <c r="A58" s="35"/>
      <c r="B58" s="35"/>
      <c r="C58" s="35"/>
      <c r="D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</row>
    <row r="59" spans="1:254" s="25" customFormat="1" ht="19.5" customHeight="1">
      <c r="A59" s="35"/>
      <c r="B59" s="35"/>
      <c r="C59" s="35"/>
      <c r="D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</row>
    <row r="60" spans="1:254" s="25" customFormat="1" ht="19.5" customHeight="1">
      <c r="A60" s="35"/>
      <c r="B60" s="35"/>
      <c r="C60" s="35"/>
      <c r="D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</row>
    <row r="61" spans="1:254" s="25" customFormat="1" ht="19.5" customHeight="1">
      <c r="A61" s="35"/>
      <c r="B61" s="35"/>
      <c r="C61" s="35"/>
      <c r="D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</row>
    <row r="62" spans="1:254" s="25" customFormat="1" ht="19.5" customHeight="1">
      <c r="A62" s="35"/>
      <c r="B62" s="35"/>
      <c r="C62" s="35"/>
      <c r="D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</row>
    <row r="63" spans="1:254" s="25" customFormat="1" ht="19.5" customHeight="1">
      <c r="A63" s="35"/>
      <c r="B63" s="35"/>
      <c r="C63" s="35"/>
      <c r="D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</row>
    <row r="64" spans="1:254" s="25" customFormat="1" ht="19.5" customHeight="1">
      <c r="A64" s="35"/>
      <c r="B64" s="35"/>
      <c r="C64" s="35"/>
      <c r="D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</row>
    <row r="65" spans="1:254" s="25" customFormat="1" ht="19.5" customHeight="1">
      <c r="A65" s="35"/>
      <c r="B65" s="35"/>
      <c r="C65" s="35"/>
      <c r="D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</row>
    <row r="66" spans="1:254" s="25" customFormat="1" ht="19.5" customHeight="1">
      <c r="A66" s="35"/>
      <c r="B66" s="35"/>
      <c r="C66" s="35"/>
      <c r="D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</row>
    <row r="67" spans="1:254" s="25" customFormat="1" ht="19.5" customHeight="1">
      <c r="A67" s="35"/>
      <c r="B67" s="35"/>
      <c r="C67" s="35"/>
      <c r="D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</row>
    <row r="68" spans="1:254" s="25" customFormat="1" ht="19.5" customHeight="1">
      <c r="A68" s="35"/>
      <c r="B68" s="35"/>
      <c r="C68" s="35"/>
      <c r="D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</row>
    <row r="69" spans="1:254" s="25" customFormat="1" ht="19.5" customHeight="1">
      <c r="A69" s="35"/>
      <c r="B69" s="35"/>
      <c r="C69" s="35"/>
      <c r="D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</row>
    <row r="70" spans="1:254" s="25" customFormat="1" ht="19.5" customHeight="1">
      <c r="A70" s="35"/>
      <c r="B70" s="35"/>
      <c r="C70" s="35"/>
      <c r="D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</row>
    <row r="71" spans="1:254" s="25" customFormat="1" ht="19.5" customHeight="1">
      <c r="A71" s="35"/>
      <c r="B71" s="35"/>
      <c r="C71" s="35"/>
      <c r="D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</row>
    <row r="72" spans="1:254" s="25" customFormat="1" ht="19.5" customHeight="1">
      <c r="A72" s="35"/>
      <c r="B72" s="35"/>
      <c r="C72" s="35"/>
      <c r="D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</row>
    <row r="73" spans="1:254" s="25" customFormat="1" ht="19.5" customHeight="1">
      <c r="A73" s="35"/>
      <c r="B73" s="35"/>
      <c r="C73" s="35"/>
      <c r="D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</row>
    <row r="74" spans="1:254" s="25" customFormat="1" ht="19.5" customHeight="1">
      <c r="A74" s="35"/>
      <c r="B74" s="35"/>
      <c r="C74" s="35"/>
      <c r="D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</row>
    <row r="75" spans="1:254" s="25" customFormat="1" ht="19.5" customHeight="1">
      <c r="A75" s="35"/>
      <c r="B75" s="35"/>
      <c r="C75" s="35"/>
      <c r="D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</row>
    <row r="76" spans="1:254" s="25" customFormat="1" ht="19.5" customHeight="1">
      <c r="A76" s="35"/>
      <c r="B76" s="35"/>
      <c r="C76" s="35"/>
      <c r="D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</row>
    <row r="77" spans="1:254" s="25" customFormat="1" ht="19.5" customHeight="1">
      <c r="A77" s="35"/>
      <c r="B77" s="35"/>
      <c r="C77" s="35"/>
      <c r="D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</row>
    <row r="78" spans="1:254" s="25" customFormat="1" ht="19.5" customHeight="1">
      <c r="A78" s="35"/>
      <c r="B78" s="35"/>
      <c r="C78" s="35"/>
      <c r="D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</row>
    <row r="79" spans="1:254" s="25" customFormat="1" ht="19.5" customHeight="1">
      <c r="A79" s="35"/>
      <c r="B79" s="35"/>
      <c r="C79" s="35"/>
      <c r="D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</row>
    <row r="80" spans="1:254" s="25" customFormat="1" ht="19.5" customHeight="1">
      <c r="A80" s="35"/>
      <c r="B80" s="35"/>
      <c r="C80" s="35"/>
      <c r="D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</row>
    <row r="81" spans="1:254" s="25" customFormat="1" ht="19.5" customHeight="1">
      <c r="A81" s="35"/>
      <c r="B81" s="35"/>
      <c r="C81" s="35"/>
      <c r="D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</row>
    <row r="82" spans="1:254" s="25" customFormat="1" ht="19.5" customHeight="1">
      <c r="A82" s="35"/>
      <c r="B82" s="35"/>
      <c r="C82" s="35"/>
      <c r="D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</row>
    <row r="83" spans="1:254" s="25" customFormat="1" ht="19.5" customHeight="1">
      <c r="A83" s="35"/>
      <c r="B83" s="35"/>
      <c r="C83" s="35"/>
      <c r="D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</row>
    <row r="84" spans="1:254" s="25" customFormat="1" ht="19.5" customHeight="1">
      <c r="A84" s="35"/>
      <c r="B84" s="35"/>
      <c r="C84" s="35"/>
      <c r="D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</row>
    <row r="85" spans="1:254" s="25" customFormat="1" ht="19.5" customHeight="1">
      <c r="A85" s="35"/>
      <c r="B85" s="35"/>
      <c r="C85" s="35"/>
      <c r="D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</row>
    <row r="86" spans="1:254" s="25" customFormat="1" ht="19.5" customHeight="1">
      <c r="A86" s="35"/>
      <c r="B86" s="35"/>
      <c r="C86" s="35"/>
      <c r="D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</row>
    <row r="87" spans="1:254" s="25" customFormat="1" ht="19.5" customHeight="1">
      <c r="A87" s="35"/>
      <c r="B87" s="35"/>
      <c r="C87" s="35"/>
      <c r="D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</row>
    <row r="88" spans="1:254" s="25" customFormat="1" ht="19.5" customHeight="1">
      <c r="A88" s="35"/>
      <c r="B88" s="35"/>
      <c r="C88" s="35"/>
      <c r="D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</row>
    <row r="89" spans="1:254" s="25" customFormat="1" ht="19.5" customHeight="1">
      <c r="A89" s="35"/>
      <c r="B89" s="35"/>
      <c r="C89" s="35"/>
      <c r="D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</row>
    <row r="90" spans="1:254" s="25" customFormat="1" ht="19.5" customHeight="1">
      <c r="A90" s="35"/>
      <c r="B90" s="35"/>
      <c r="C90" s="35"/>
      <c r="D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</row>
    <row r="91" spans="1:254" s="25" customFormat="1" ht="19.5" customHeight="1">
      <c r="A91" s="35"/>
      <c r="B91" s="35"/>
      <c r="C91" s="35"/>
      <c r="D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</row>
    <row r="92" spans="1:254" s="25" customFormat="1" ht="19.5" customHeight="1">
      <c r="A92" s="35"/>
      <c r="B92" s="35"/>
      <c r="C92" s="35"/>
      <c r="D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</row>
    <row r="93" spans="1:254" s="25" customFormat="1" ht="19.5" customHeight="1">
      <c r="A93" s="35"/>
      <c r="B93" s="35"/>
      <c r="C93" s="35"/>
      <c r="D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</row>
    <row r="94" spans="1:254" s="25" customFormat="1" ht="19.5" customHeight="1">
      <c r="A94" s="35"/>
      <c r="B94" s="35"/>
      <c r="C94" s="35"/>
      <c r="D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</row>
    <row r="95" spans="1:254" s="25" customFormat="1" ht="19.5" customHeight="1">
      <c r="A95" s="35"/>
      <c r="B95" s="35"/>
      <c r="C95" s="35"/>
      <c r="D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25" customWidth="1"/>
    <col min="2" max="2" width="30.28125" style="25" customWidth="1"/>
    <col min="3" max="3" width="16.00390625" style="25" customWidth="1"/>
    <col min="4" max="4" width="12.421875" style="25" customWidth="1"/>
    <col min="5" max="5" width="15.57421875" style="25" customWidth="1"/>
    <col min="6" max="6" width="13.00390625" style="25" customWidth="1"/>
    <col min="7" max="7" width="13.28125" style="25" customWidth="1"/>
    <col min="8" max="8" width="12.421875" style="25" customWidth="1"/>
    <col min="9" max="9" width="12.00390625" style="25" customWidth="1"/>
    <col min="10" max="10" width="15.28125" style="25" customWidth="1"/>
    <col min="11" max="11" width="14.7109375" style="25" customWidth="1"/>
    <col min="12" max="12" width="11.140625" style="25" customWidth="1"/>
    <col min="13" max="14" width="9.140625" style="25" customWidth="1"/>
    <col min="15" max="15" width="11.7109375" style="25" customWidth="1"/>
    <col min="16" max="17" width="9.140625" style="25" customWidth="1"/>
  </cols>
  <sheetData>
    <row r="1" s="25" customFormat="1" ht="21" customHeight="1"/>
    <row r="2" spans="1:15" s="25" customFormat="1" ht="29.25" customHeight="1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25" customFormat="1" ht="27.75" customHeight="1">
      <c r="A3" s="48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2" t="s">
        <v>10</v>
      </c>
    </row>
    <row r="4" spans="1:15" s="25" customFormat="1" ht="17.25" customHeight="1">
      <c r="A4" s="28" t="s">
        <v>34</v>
      </c>
      <c r="B4" s="28" t="s">
        <v>35</v>
      </c>
      <c r="C4" s="75" t="s">
        <v>36</v>
      </c>
      <c r="D4" s="76" t="s">
        <v>37</v>
      </c>
      <c r="E4" s="28" t="s">
        <v>38</v>
      </c>
      <c r="F4" s="28"/>
      <c r="G4" s="28"/>
      <c r="H4" s="28"/>
      <c r="I4" s="28"/>
      <c r="J4" s="70" t="s">
        <v>39</v>
      </c>
      <c r="K4" s="70" t="s">
        <v>40</v>
      </c>
      <c r="L4" s="70" t="s">
        <v>41</v>
      </c>
      <c r="M4" s="70" t="s">
        <v>42</v>
      </c>
      <c r="N4" s="70" t="s">
        <v>43</v>
      </c>
      <c r="O4" s="76" t="s">
        <v>44</v>
      </c>
    </row>
    <row r="5" spans="1:15" s="25" customFormat="1" ht="58.5" customHeight="1">
      <c r="A5" s="28"/>
      <c r="B5" s="28"/>
      <c r="C5" s="77"/>
      <c r="D5" s="76"/>
      <c r="E5" s="76" t="s">
        <v>45</v>
      </c>
      <c r="F5" s="76" t="s">
        <v>46</v>
      </c>
      <c r="G5" s="76" t="s">
        <v>47</v>
      </c>
      <c r="H5" s="76" t="s">
        <v>48</v>
      </c>
      <c r="I5" s="76" t="s">
        <v>49</v>
      </c>
      <c r="J5" s="70"/>
      <c r="K5" s="70"/>
      <c r="L5" s="70"/>
      <c r="M5" s="70"/>
      <c r="N5" s="70"/>
      <c r="O5" s="76"/>
    </row>
    <row r="6" spans="1:15" s="25" customFormat="1" ht="21" customHeight="1">
      <c r="A6" s="44" t="s">
        <v>50</v>
      </c>
      <c r="B6" s="44" t="s">
        <v>50</v>
      </c>
      <c r="C6" s="44">
        <v>1</v>
      </c>
      <c r="D6" s="44">
        <f aca="true" t="shared" si="0" ref="D6:O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f t="shared" si="0"/>
        <v>6</v>
      </c>
      <c r="I6" s="44">
        <f t="shared" si="0"/>
        <v>7</v>
      </c>
      <c r="J6" s="44">
        <f t="shared" si="0"/>
        <v>8</v>
      </c>
      <c r="K6" s="44">
        <f t="shared" si="0"/>
        <v>9</v>
      </c>
      <c r="L6" s="44">
        <f t="shared" si="0"/>
        <v>10</v>
      </c>
      <c r="M6" s="44">
        <f t="shared" si="0"/>
        <v>11</v>
      </c>
      <c r="N6" s="44">
        <f t="shared" si="0"/>
        <v>12</v>
      </c>
      <c r="O6" s="44">
        <f t="shared" si="0"/>
        <v>13</v>
      </c>
    </row>
    <row r="7" spans="1:15" s="25" customFormat="1" ht="25.5" customHeight="1">
      <c r="A7" s="30" t="s">
        <v>51</v>
      </c>
      <c r="B7" s="30" t="s">
        <v>36</v>
      </c>
      <c r="C7" s="46">
        <v>8590.04</v>
      </c>
      <c r="D7" s="46"/>
      <c r="E7" s="46">
        <v>8590.04</v>
      </c>
      <c r="F7" s="46">
        <v>8590.04</v>
      </c>
      <c r="G7" s="46"/>
      <c r="H7" s="46"/>
      <c r="I7" s="46"/>
      <c r="J7" s="46"/>
      <c r="K7" s="46"/>
      <c r="L7" s="45"/>
      <c r="M7" s="73"/>
      <c r="N7" s="78"/>
      <c r="O7" s="45"/>
    </row>
    <row r="8" spans="1:15" s="25" customFormat="1" ht="25.5" customHeight="1">
      <c r="A8" s="30" t="s">
        <v>52</v>
      </c>
      <c r="B8" s="30" t="s">
        <v>53</v>
      </c>
      <c r="C8" s="46">
        <v>8586.41</v>
      </c>
      <c r="D8" s="46"/>
      <c r="E8" s="46">
        <v>8586.41</v>
      </c>
      <c r="F8" s="46">
        <v>8586.41</v>
      </c>
      <c r="G8" s="46"/>
      <c r="H8" s="46"/>
      <c r="I8" s="46"/>
      <c r="J8" s="46"/>
      <c r="K8" s="46"/>
      <c r="L8" s="45"/>
      <c r="M8" s="73"/>
      <c r="N8" s="78"/>
      <c r="O8" s="45"/>
    </row>
    <row r="9" spans="1:15" s="25" customFormat="1" ht="25.5" customHeight="1">
      <c r="A9" s="30" t="s">
        <v>54</v>
      </c>
      <c r="B9" s="30" t="s">
        <v>55</v>
      </c>
      <c r="C9" s="46">
        <v>7017.04</v>
      </c>
      <c r="D9" s="46"/>
      <c r="E9" s="46">
        <v>7017.04</v>
      </c>
      <c r="F9" s="46">
        <v>7017.04</v>
      </c>
      <c r="G9" s="46"/>
      <c r="H9" s="46"/>
      <c r="I9" s="46"/>
      <c r="J9" s="46"/>
      <c r="K9" s="46"/>
      <c r="L9" s="45"/>
      <c r="M9" s="73"/>
      <c r="N9" s="78"/>
      <c r="O9" s="45"/>
    </row>
    <row r="10" spans="1:15" s="25" customFormat="1" ht="25.5" customHeight="1">
      <c r="A10" s="30" t="s">
        <v>56</v>
      </c>
      <c r="B10" s="30" t="s">
        <v>57</v>
      </c>
      <c r="C10" s="46">
        <v>131.24</v>
      </c>
      <c r="D10" s="46"/>
      <c r="E10" s="46">
        <v>131.24</v>
      </c>
      <c r="F10" s="46">
        <v>131.24</v>
      </c>
      <c r="G10" s="46"/>
      <c r="H10" s="46"/>
      <c r="I10" s="46"/>
      <c r="J10" s="46"/>
      <c r="K10" s="46"/>
      <c r="L10" s="45"/>
      <c r="M10" s="73"/>
      <c r="N10" s="78"/>
      <c r="O10" s="45"/>
    </row>
    <row r="11" spans="1:15" s="25" customFormat="1" ht="25.5" customHeight="1">
      <c r="A11" s="30" t="s">
        <v>58</v>
      </c>
      <c r="B11" s="30" t="s">
        <v>59</v>
      </c>
      <c r="C11" s="46">
        <v>106.4</v>
      </c>
      <c r="D11" s="46"/>
      <c r="E11" s="46">
        <v>106.4</v>
      </c>
      <c r="F11" s="46">
        <v>106.4</v>
      </c>
      <c r="G11" s="46"/>
      <c r="H11" s="46"/>
      <c r="I11" s="46"/>
      <c r="J11" s="46"/>
      <c r="K11" s="46"/>
      <c r="L11" s="45"/>
      <c r="M11" s="73"/>
      <c r="N11" s="78"/>
      <c r="O11" s="45"/>
    </row>
    <row r="12" spans="1:15" s="25" customFormat="1" ht="25.5" customHeight="1">
      <c r="A12" s="30" t="s">
        <v>60</v>
      </c>
      <c r="B12" s="30" t="s">
        <v>61</v>
      </c>
      <c r="C12" s="46">
        <v>15.2</v>
      </c>
      <c r="D12" s="46"/>
      <c r="E12" s="46">
        <v>15.2</v>
      </c>
      <c r="F12" s="46">
        <v>15.2</v>
      </c>
      <c r="G12" s="46"/>
      <c r="H12" s="46"/>
      <c r="I12" s="46"/>
      <c r="J12" s="46"/>
      <c r="K12" s="46"/>
      <c r="L12" s="45"/>
      <c r="M12" s="73"/>
      <c r="N12" s="78"/>
      <c r="O12" s="45"/>
    </row>
    <row r="13" spans="1:15" s="25" customFormat="1" ht="25.5" customHeight="1">
      <c r="A13" s="30" t="s">
        <v>62</v>
      </c>
      <c r="B13" s="30" t="s">
        <v>63</v>
      </c>
      <c r="C13" s="46">
        <v>6630.73</v>
      </c>
      <c r="D13" s="46"/>
      <c r="E13" s="46">
        <v>6630.73</v>
      </c>
      <c r="F13" s="46">
        <v>6630.73</v>
      </c>
      <c r="G13" s="46"/>
      <c r="H13" s="46"/>
      <c r="I13" s="46"/>
      <c r="J13" s="46"/>
      <c r="K13" s="46"/>
      <c r="L13" s="45"/>
      <c r="M13" s="73"/>
      <c r="N13" s="78"/>
      <c r="O13" s="45"/>
    </row>
    <row r="14" spans="1:15" s="25" customFormat="1" ht="25.5" customHeight="1">
      <c r="A14" s="30" t="s">
        <v>64</v>
      </c>
      <c r="B14" s="30" t="s">
        <v>65</v>
      </c>
      <c r="C14" s="46">
        <v>133.47</v>
      </c>
      <c r="D14" s="46"/>
      <c r="E14" s="46">
        <v>133.47</v>
      </c>
      <c r="F14" s="46">
        <v>133.47</v>
      </c>
      <c r="G14" s="46"/>
      <c r="H14" s="46"/>
      <c r="I14" s="46"/>
      <c r="J14" s="46"/>
      <c r="K14" s="46"/>
      <c r="L14" s="45"/>
      <c r="M14" s="73"/>
      <c r="N14" s="78"/>
      <c r="O14" s="45"/>
    </row>
    <row r="15" spans="1:15" s="25" customFormat="1" ht="25.5" customHeight="1">
      <c r="A15" s="30" t="s">
        <v>66</v>
      </c>
      <c r="B15" s="30" t="s">
        <v>67</v>
      </c>
      <c r="C15" s="46">
        <v>1.17</v>
      </c>
      <c r="D15" s="46"/>
      <c r="E15" s="46">
        <v>1.17</v>
      </c>
      <c r="F15" s="46">
        <v>1.17</v>
      </c>
      <c r="G15" s="46"/>
      <c r="H15" s="46"/>
      <c r="I15" s="46"/>
      <c r="J15" s="46"/>
      <c r="K15" s="46"/>
      <c r="L15" s="45"/>
      <c r="M15" s="73"/>
      <c r="N15" s="78"/>
      <c r="O15" s="45"/>
    </row>
    <row r="16" spans="1:15" s="25" customFormat="1" ht="25.5" customHeight="1">
      <c r="A16" s="30" t="s">
        <v>68</v>
      </c>
      <c r="B16" s="30" t="s">
        <v>69</v>
      </c>
      <c r="C16" s="46">
        <v>1.17</v>
      </c>
      <c r="D16" s="46"/>
      <c r="E16" s="46">
        <v>1.17</v>
      </c>
      <c r="F16" s="46">
        <v>1.17</v>
      </c>
      <c r="G16" s="46"/>
      <c r="H16" s="46"/>
      <c r="I16" s="46"/>
      <c r="J16" s="46"/>
      <c r="K16" s="46"/>
      <c r="L16" s="45"/>
      <c r="M16" s="73"/>
      <c r="N16" s="78"/>
      <c r="O16" s="45"/>
    </row>
    <row r="17" spans="1:15" s="25" customFormat="1" ht="25.5" customHeight="1">
      <c r="A17" s="30" t="s">
        <v>70</v>
      </c>
      <c r="B17" s="30" t="s">
        <v>71</v>
      </c>
      <c r="C17" s="46">
        <v>1122</v>
      </c>
      <c r="D17" s="46"/>
      <c r="E17" s="46">
        <v>1122</v>
      </c>
      <c r="F17" s="46">
        <v>1122</v>
      </c>
      <c r="G17" s="46"/>
      <c r="H17" s="46"/>
      <c r="I17" s="46"/>
      <c r="J17" s="46"/>
      <c r="K17" s="46"/>
      <c r="L17" s="45"/>
      <c r="M17" s="73"/>
      <c r="N17" s="78"/>
      <c r="O17" s="45"/>
    </row>
    <row r="18" spans="1:15" s="25" customFormat="1" ht="25.5" customHeight="1">
      <c r="A18" s="30" t="s">
        <v>72</v>
      </c>
      <c r="B18" s="30" t="s">
        <v>73</v>
      </c>
      <c r="C18" s="46">
        <v>8</v>
      </c>
      <c r="D18" s="46"/>
      <c r="E18" s="46">
        <v>8</v>
      </c>
      <c r="F18" s="46">
        <v>8</v>
      </c>
      <c r="G18" s="46"/>
      <c r="H18" s="46"/>
      <c r="I18" s="46"/>
      <c r="J18" s="46"/>
      <c r="K18" s="46"/>
      <c r="L18" s="45"/>
      <c r="M18" s="73"/>
      <c r="N18" s="78"/>
      <c r="O18" s="45"/>
    </row>
    <row r="19" spans="1:15" s="25" customFormat="1" ht="25.5" customHeight="1">
      <c r="A19" s="30" t="s">
        <v>74</v>
      </c>
      <c r="B19" s="30" t="s">
        <v>75</v>
      </c>
      <c r="C19" s="46">
        <v>859</v>
      </c>
      <c r="D19" s="46"/>
      <c r="E19" s="46">
        <v>859</v>
      </c>
      <c r="F19" s="46">
        <v>859</v>
      </c>
      <c r="G19" s="46"/>
      <c r="H19" s="46"/>
      <c r="I19" s="46"/>
      <c r="J19" s="46"/>
      <c r="K19" s="46"/>
      <c r="L19" s="45"/>
      <c r="M19" s="73"/>
      <c r="N19" s="78"/>
      <c r="O19" s="45"/>
    </row>
    <row r="20" spans="1:15" s="25" customFormat="1" ht="25.5" customHeight="1">
      <c r="A20" s="30" t="s">
        <v>76</v>
      </c>
      <c r="B20" s="30" t="s">
        <v>77</v>
      </c>
      <c r="C20" s="46">
        <v>98</v>
      </c>
      <c r="D20" s="46"/>
      <c r="E20" s="46">
        <v>98</v>
      </c>
      <c r="F20" s="46">
        <v>98</v>
      </c>
      <c r="G20" s="46"/>
      <c r="H20" s="46"/>
      <c r="I20" s="46"/>
      <c r="J20" s="46"/>
      <c r="K20" s="46"/>
      <c r="L20" s="45"/>
      <c r="M20" s="73"/>
      <c r="N20" s="78"/>
      <c r="O20" s="45"/>
    </row>
    <row r="21" spans="1:15" s="25" customFormat="1" ht="25.5" customHeight="1">
      <c r="A21" s="30" t="s">
        <v>78</v>
      </c>
      <c r="B21" s="30" t="s">
        <v>79</v>
      </c>
      <c r="C21" s="46">
        <v>157</v>
      </c>
      <c r="D21" s="46"/>
      <c r="E21" s="46">
        <v>157</v>
      </c>
      <c r="F21" s="46">
        <v>157</v>
      </c>
      <c r="G21" s="46"/>
      <c r="H21" s="46"/>
      <c r="I21" s="46"/>
      <c r="J21" s="46"/>
      <c r="K21" s="46"/>
      <c r="L21" s="45"/>
      <c r="M21" s="73"/>
      <c r="N21" s="78"/>
      <c r="O21" s="45"/>
    </row>
    <row r="22" spans="1:15" s="25" customFormat="1" ht="25.5" customHeight="1">
      <c r="A22" s="30" t="s">
        <v>80</v>
      </c>
      <c r="B22" s="30" t="s">
        <v>81</v>
      </c>
      <c r="C22" s="46">
        <v>100</v>
      </c>
      <c r="D22" s="46"/>
      <c r="E22" s="46">
        <v>100</v>
      </c>
      <c r="F22" s="46">
        <v>100</v>
      </c>
      <c r="G22" s="46"/>
      <c r="H22" s="46"/>
      <c r="I22" s="46"/>
      <c r="J22" s="46"/>
      <c r="K22" s="46"/>
      <c r="L22" s="45"/>
      <c r="M22" s="73"/>
      <c r="N22" s="78"/>
      <c r="O22" s="45"/>
    </row>
    <row r="23" spans="1:15" s="25" customFormat="1" ht="25.5" customHeight="1">
      <c r="A23" s="30" t="s">
        <v>82</v>
      </c>
      <c r="B23" s="30" t="s">
        <v>83</v>
      </c>
      <c r="C23" s="46">
        <v>100</v>
      </c>
      <c r="D23" s="46"/>
      <c r="E23" s="46">
        <v>100</v>
      </c>
      <c r="F23" s="46">
        <v>100</v>
      </c>
      <c r="G23" s="46"/>
      <c r="H23" s="46"/>
      <c r="I23" s="46"/>
      <c r="J23" s="46"/>
      <c r="K23" s="46"/>
      <c r="L23" s="45"/>
      <c r="M23" s="73"/>
      <c r="N23" s="78"/>
      <c r="O23" s="45"/>
    </row>
    <row r="24" spans="1:15" s="25" customFormat="1" ht="25.5" customHeight="1">
      <c r="A24" s="30" t="s">
        <v>84</v>
      </c>
      <c r="B24" s="30" t="s">
        <v>85</v>
      </c>
      <c r="C24" s="46">
        <v>200</v>
      </c>
      <c r="D24" s="46"/>
      <c r="E24" s="46">
        <v>200</v>
      </c>
      <c r="F24" s="46">
        <v>200</v>
      </c>
      <c r="G24" s="46"/>
      <c r="H24" s="46"/>
      <c r="I24" s="46"/>
      <c r="J24" s="46"/>
      <c r="K24" s="46"/>
      <c r="L24" s="45"/>
      <c r="M24" s="73"/>
      <c r="N24" s="78"/>
      <c r="O24" s="45"/>
    </row>
    <row r="25" spans="1:15" s="25" customFormat="1" ht="25.5" customHeight="1">
      <c r="A25" s="30" t="s">
        <v>86</v>
      </c>
      <c r="B25" s="30" t="s">
        <v>87</v>
      </c>
      <c r="C25" s="46">
        <v>200</v>
      </c>
      <c r="D25" s="46"/>
      <c r="E25" s="46">
        <v>200</v>
      </c>
      <c r="F25" s="46">
        <v>200</v>
      </c>
      <c r="G25" s="46"/>
      <c r="H25" s="46"/>
      <c r="I25" s="46"/>
      <c r="J25" s="46"/>
      <c r="K25" s="46"/>
      <c r="L25" s="45"/>
      <c r="M25" s="73"/>
      <c r="N25" s="78"/>
      <c r="O25" s="45"/>
    </row>
    <row r="26" spans="1:15" s="25" customFormat="1" ht="25.5" customHeight="1">
      <c r="A26" s="30" t="s">
        <v>88</v>
      </c>
      <c r="B26" s="30" t="s">
        <v>89</v>
      </c>
      <c r="C26" s="46">
        <v>25</v>
      </c>
      <c r="D26" s="46"/>
      <c r="E26" s="46">
        <v>25</v>
      </c>
      <c r="F26" s="46">
        <v>25</v>
      </c>
      <c r="G26" s="46"/>
      <c r="H26" s="46"/>
      <c r="I26" s="46"/>
      <c r="J26" s="46"/>
      <c r="K26" s="46"/>
      <c r="L26" s="45"/>
      <c r="M26" s="73"/>
      <c r="N26" s="78"/>
      <c r="O26" s="45"/>
    </row>
    <row r="27" spans="1:15" s="25" customFormat="1" ht="25.5" customHeight="1">
      <c r="A27" s="30" t="s">
        <v>90</v>
      </c>
      <c r="B27" s="30" t="s">
        <v>91</v>
      </c>
      <c r="C27" s="46">
        <v>20</v>
      </c>
      <c r="D27" s="46"/>
      <c r="E27" s="46">
        <v>20</v>
      </c>
      <c r="F27" s="46">
        <v>20</v>
      </c>
      <c r="G27" s="46"/>
      <c r="H27" s="46"/>
      <c r="I27" s="46"/>
      <c r="J27" s="46"/>
      <c r="K27" s="46"/>
      <c r="L27" s="45"/>
      <c r="M27" s="73"/>
      <c r="N27" s="78"/>
      <c r="O27" s="45"/>
    </row>
    <row r="28" spans="1:15" s="25" customFormat="1" ht="25.5" customHeight="1">
      <c r="A28" s="30" t="s">
        <v>92</v>
      </c>
      <c r="B28" s="30" t="s">
        <v>93</v>
      </c>
      <c r="C28" s="46">
        <v>5</v>
      </c>
      <c r="D28" s="46"/>
      <c r="E28" s="46">
        <v>5</v>
      </c>
      <c r="F28" s="46">
        <v>5</v>
      </c>
      <c r="G28" s="46"/>
      <c r="H28" s="46"/>
      <c r="I28" s="46"/>
      <c r="J28" s="46"/>
      <c r="K28" s="46"/>
      <c r="L28" s="45"/>
      <c r="M28" s="73"/>
      <c r="N28" s="78"/>
      <c r="O28" s="45"/>
    </row>
    <row r="29" spans="1:15" s="25" customFormat="1" ht="25.5" customHeight="1">
      <c r="A29" s="30" t="s">
        <v>94</v>
      </c>
      <c r="B29" s="30" t="s">
        <v>95</v>
      </c>
      <c r="C29" s="46">
        <v>101.2</v>
      </c>
      <c r="D29" s="46"/>
      <c r="E29" s="46">
        <v>101.2</v>
      </c>
      <c r="F29" s="46">
        <v>101.2</v>
      </c>
      <c r="G29" s="46"/>
      <c r="H29" s="46"/>
      <c r="I29" s="46"/>
      <c r="J29" s="46"/>
      <c r="K29" s="46"/>
      <c r="L29" s="45"/>
      <c r="M29" s="73"/>
      <c r="N29" s="78"/>
      <c r="O29" s="45"/>
    </row>
    <row r="30" spans="1:15" s="25" customFormat="1" ht="37.5" customHeight="1">
      <c r="A30" s="30" t="s">
        <v>96</v>
      </c>
      <c r="B30" s="30" t="s">
        <v>97</v>
      </c>
      <c r="C30" s="46">
        <v>101.2</v>
      </c>
      <c r="D30" s="46"/>
      <c r="E30" s="46">
        <v>101.2</v>
      </c>
      <c r="F30" s="46">
        <v>101.2</v>
      </c>
      <c r="G30" s="46"/>
      <c r="H30" s="46"/>
      <c r="I30" s="46"/>
      <c r="J30" s="46"/>
      <c r="K30" s="46"/>
      <c r="L30" s="45"/>
      <c r="M30" s="73"/>
      <c r="N30" s="78"/>
      <c r="O30" s="45"/>
    </row>
    <row r="31" spans="1:15" s="25" customFormat="1" ht="25.5" customHeight="1">
      <c r="A31" s="30" t="s">
        <v>98</v>
      </c>
      <c r="B31" s="30" t="s">
        <v>99</v>
      </c>
      <c r="C31" s="46">
        <v>20</v>
      </c>
      <c r="D31" s="46"/>
      <c r="E31" s="46">
        <v>20</v>
      </c>
      <c r="F31" s="46">
        <v>20</v>
      </c>
      <c r="G31" s="46"/>
      <c r="H31" s="46"/>
      <c r="I31" s="46"/>
      <c r="J31" s="46"/>
      <c r="K31" s="46"/>
      <c r="L31" s="45"/>
      <c r="M31" s="73"/>
      <c r="N31" s="78"/>
      <c r="O31" s="45"/>
    </row>
    <row r="32" spans="1:15" s="25" customFormat="1" ht="25.5" customHeight="1">
      <c r="A32" s="30" t="s">
        <v>100</v>
      </c>
      <c r="B32" s="30" t="s">
        <v>101</v>
      </c>
      <c r="C32" s="46">
        <v>20</v>
      </c>
      <c r="D32" s="46"/>
      <c r="E32" s="46">
        <v>20</v>
      </c>
      <c r="F32" s="46">
        <v>20</v>
      </c>
      <c r="G32" s="46"/>
      <c r="H32" s="46"/>
      <c r="I32" s="46"/>
      <c r="J32" s="46"/>
      <c r="K32" s="46"/>
      <c r="L32" s="45"/>
      <c r="M32" s="73"/>
      <c r="N32" s="78"/>
      <c r="O32" s="45"/>
    </row>
    <row r="33" spans="1:15" s="25" customFormat="1" ht="25.5" customHeight="1">
      <c r="A33" s="30" t="s">
        <v>102</v>
      </c>
      <c r="B33" s="30" t="s">
        <v>103</v>
      </c>
      <c r="C33" s="46">
        <v>3.63</v>
      </c>
      <c r="D33" s="46"/>
      <c r="E33" s="46">
        <v>3.63</v>
      </c>
      <c r="F33" s="46">
        <v>3.63</v>
      </c>
      <c r="G33" s="46"/>
      <c r="H33" s="46"/>
      <c r="I33" s="46"/>
      <c r="J33" s="46"/>
      <c r="K33" s="46"/>
      <c r="L33" s="45"/>
      <c r="M33" s="73"/>
      <c r="N33" s="78"/>
      <c r="O33" s="45"/>
    </row>
    <row r="34" spans="1:15" s="25" customFormat="1" ht="25.5" customHeight="1">
      <c r="A34" s="30" t="s">
        <v>54</v>
      </c>
      <c r="B34" s="30" t="s">
        <v>104</v>
      </c>
      <c r="C34" s="46">
        <v>3.63</v>
      </c>
      <c r="D34" s="46"/>
      <c r="E34" s="46">
        <v>3.63</v>
      </c>
      <c r="F34" s="46">
        <v>3.63</v>
      </c>
      <c r="G34" s="46"/>
      <c r="H34" s="46"/>
      <c r="I34" s="46"/>
      <c r="J34" s="46"/>
      <c r="K34" s="46"/>
      <c r="L34" s="45"/>
      <c r="M34" s="73"/>
      <c r="N34" s="78"/>
      <c r="O34" s="45"/>
    </row>
    <row r="35" spans="1:15" s="25" customFormat="1" ht="25.5" customHeight="1">
      <c r="A35" s="30" t="s">
        <v>105</v>
      </c>
      <c r="B35" s="30" t="s">
        <v>106</v>
      </c>
      <c r="C35" s="46">
        <v>3.63</v>
      </c>
      <c r="D35" s="46"/>
      <c r="E35" s="46">
        <v>3.63</v>
      </c>
      <c r="F35" s="46">
        <v>3.63</v>
      </c>
      <c r="G35" s="46"/>
      <c r="H35" s="46"/>
      <c r="I35" s="46"/>
      <c r="J35" s="46"/>
      <c r="K35" s="46"/>
      <c r="L35" s="45"/>
      <c r="M35" s="73"/>
      <c r="N35" s="78"/>
      <c r="O35" s="45"/>
    </row>
    <row r="36" spans="1:16" s="25" customFormat="1" ht="21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5" s="25" customFormat="1" ht="21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15" s="25" customFormat="1" ht="21" customHeight="1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15" s="25" customFormat="1" ht="21" customHeight="1">
      <c r="B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5" s="25" customFormat="1" ht="21" customHeight="1">
      <c r="B40" s="35"/>
      <c r="C40" s="35"/>
      <c r="D40" s="35"/>
      <c r="I40" s="35"/>
      <c r="K40" s="35"/>
      <c r="L40" s="35"/>
      <c r="N40" s="35"/>
      <c r="O40" s="35"/>
    </row>
    <row r="41" spans="10:13" s="25" customFormat="1" ht="21" customHeight="1">
      <c r="J41" s="35"/>
      <c r="K41" s="35"/>
      <c r="L41" s="35"/>
      <c r="M41" s="35"/>
    </row>
    <row r="42" s="25" customFormat="1" ht="21" customHeight="1"/>
    <row r="43" s="25" customFormat="1" ht="21" customHeight="1"/>
    <row r="44" s="25" customFormat="1" ht="21" customHeight="1"/>
    <row r="45" s="25" customFormat="1" ht="21" customHeight="1"/>
    <row r="46" s="25" customFormat="1" ht="21" customHeight="1"/>
    <row r="47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25" customWidth="1"/>
    <col min="2" max="2" width="46.421875" style="25" customWidth="1"/>
    <col min="3" max="4" width="16.8515625" style="25" customWidth="1"/>
    <col min="5" max="5" width="16.140625" style="25" customWidth="1"/>
    <col min="6" max="6" width="16.421875" style="25" customWidth="1"/>
    <col min="7" max="8" width="18.57421875" style="25" customWidth="1"/>
    <col min="9" max="9" width="9.140625" style="25" customWidth="1"/>
    <col min="10" max="10" width="13.57421875" style="25" customWidth="1"/>
    <col min="11" max="11" width="9.140625" style="25" customWidth="1"/>
  </cols>
  <sheetData>
    <row r="1" spans="1:10" s="25" customFormat="1" ht="21" customHeight="1">
      <c r="A1" s="37"/>
      <c r="B1" s="37"/>
      <c r="C1" s="37"/>
      <c r="D1" s="37"/>
      <c r="E1" s="37"/>
      <c r="F1" s="37"/>
      <c r="G1" s="37"/>
      <c r="H1" s="56"/>
      <c r="I1" s="37"/>
      <c r="J1" s="37"/>
    </row>
    <row r="2" spans="1:10" s="25" customFormat="1" ht="29.25" customHeight="1">
      <c r="A2" s="38" t="s">
        <v>107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s="25" customFormat="1" ht="21" customHeight="1">
      <c r="A3" s="40" t="s">
        <v>9</v>
      </c>
      <c r="B3" s="41"/>
      <c r="C3" s="41"/>
      <c r="D3" s="41"/>
      <c r="E3" s="41"/>
      <c r="F3" s="41"/>
      <c r="G3" s="41"/>
      <c r="H3" s="42" t="s">
        <v>10</v>
      </c>
      <c r="I3" s="37"/>
      <c r="J3" s="37"/>
    </row>
    <row r="4" spans="1:10" s="25" customFormat="1" ht="21" customHeight="1">
      <c r="A4" s="28" t="s">
        <v>108</v>
      </c>
      <c r="B4" s="28"/>
      <c r="C4" s="70" t="s">
        <v>36</v>
      </c>
      <c r="D4" s="27" t="s">
        <v>109</v>
      </c>
      <c r="E4" s="28" t="s">
        <v>110</v>
      </c>
      <c r="F4" s="71" t="s">
        <v>111</v>
      </c>
      <c r="G4" s="28" t="s">
        <v>112</v>
      </c>
      <c r="H4" s="72" t="s">
        <v>113</v>
      </c>
      <c r="I4" s="37"/>
      <c r="J4" s="37"/>
    </row>
    <row r="5" spans="1:10" s="25" customFormat="1" ht="21" customHeight="1">
      <c r="A5" s="28" t="s">
        <v>114</v>
      </c>
      <c r="B5" s="28" t="s">
        <v>115</v>
      </c>
      <c r="C5" s="70"/>
      <c r="D5" s="27"/>
      <c r="E5" s="28"/>
      <c r="F5" s="71"/>
      <c r="G5" s="28"/>
      <c r="H5" s="72"/>
      <c r="I5" s="37"/>
      <c r="J5" s="37"/>
    </row>
    <row r="6" spans="1:10" s="25" customFormat="1" ht="21" customHeight="1">
      <c r="A6" s="29" t="s">
        <v>50</v>
      </c>
      <c r="B6" s="29" t="s">
        <v>50</v>
      </c>
      <c r="C6" s="29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37"/>
      <c r="J6" s="37"/>
    </row>
    <row r="7" spans="1:10" s="25" customFormat="1" ht="18.75" customHeight="1">
      <c r="A7" s="30" t="s">
        <v>51</v>
      </c>
      <c r="B7" s="30" t="s">
        <v>36</v>
      </c>
      <c r="C7" s="46">
        <v>8590.04</v>
      </c>
      <c r="D7" s="46">
        <v>230.29</v>
      </c>
      <c r="E7" s="46">
        <v>8359.75</v>
      </c>
      <c r="F7" s="46"/>
      <c r="G7" s="45"/>
      <c r="H7" s="73"/>
      <c r="I7" s="37"/>
      <c r="J7" s="37"/>
    </row>
    <row r="8" spans="1:8" s="25" customFormat="1" ht="18.75" customHeight="1">
      <c r="A8" s="30" t="s">
        <v>52</v>
      </c>
      <c r="B8" s="30" t="s">
        <v>53</v>
      </c>
      <c r="C8" s="46">
        <v>8586.41</v>
      </c>
      <c r="D8" s="46">
        <v>226.66</v>
      </c>
      <c r="E8" s="46">
        <v>8359.75</v>
      </c>
      <c r="F8" s="46"/>
      <c r="G8" s="45"/>
      <c r="H8" s="73"/>
    </row>
    <row r="9" spans="1:8" s="25" customFormat="1" ht="18.75" customHeight="1">
      <c r="A9" s="30" t="s">
        <v>54</v>
      </c>
      <c r="B9" s="30" t="s">
        <v>55</v>
      </c>
      <c r="C9" s="46">
        <v>7017.04</v>
      </c>
      <c r="D9" s="46">
        <v>225.49</v>
      </c>
      <c r="E9" s="46">
        <v>6791.55</v>
      </c>
      <c r="F9" s="46"/>
      <c r="G9" s="45"/>
      <c r="H9" s="73"/>
    </row>
    <row r="10" spans="1:8" s="25" customFormat="1" ht="18.75" customHeight="1">
      <c r="A10" s="30" t="s">
        <v>56</v>
      </c>
      <c r="B10" s="30" t="s">
        <v>57</v>
      </c>
      <c r="C10" s="46">
        <v>131.24</v>
      </c>
      <c r="D10" s="46">
        <v>131.24</v>
      </c>
      <c r="E10" s="46"/>
      <c r="F10" s="46"/>
      <c r="G10" s="45"/>
      <c r="H10" s="73"/>
    </row>
    <row r="11" spans="1:8" s="25" customFormat="1" ht="18.75" customHeight="1">
      <c r="A11" s="30" t="s">
        <v>58</v>
      </c>
      <c r="B11" s="30" t="s">
        <v>59</v>
      </c>
      <c r="C11" s="46">
        <v>106.4</v>
      </c>
      <c r="D11" s="46"/>
      <c r="E11" s="46">
        <v>106.4</v>
      </c>
      <c r="F11" s="46"/>
      <c r="G11" s="45"/>
      <c r="H11" s="73"/>
    </row>
    <row r="12" spans="1:8" s="25" customFormat="1" ht="18.75" customHeight="1">
      <c r="A12" s="30" t="s">
        <v>60</v>
      </c>
      <c r="B12" s="30" t="s">
        <v>61</v>
      </c>
      <c r="C12" s="46">
        <v>15.2</v>
      </c>
      <c r="D12" s="46"/>
      <c r="E12" s="46">
        <v>15.2</v>
      </c>
      <c r="F12" s="46"/>
      <c r="G12" s="45"/>
      <c r="H12" s="73"/>
    </row>
    <row r="13" spans="1:8" s="25" customFormat="1" ht="18.75" customHeight="1">
      <c r="A13" s="30" t="s">
        <v>62</v>
      </c>
      <c r="B13" s="30" t="s">
        <v>63</v>
      </c>
      <c r="C13" s="46">
        <v>6630.73</v>
      </c>
      <c r="D13" s="46"/>
      <c r="E13" s="46">
        <v>6630.73</v>
      </c>
      <c r="F13" s="46"/>
      <c r="G13" s="45"/>
      <c r="H13" s="73"/>
    </row>
    <row r="14" spans="1:8" s="25" customFormat="1" ht="18.75" customHeight="1">
      <c r="A14" s="30" t="s">
        <v>64</v>
      </c>
      <c r="B14" s="30" t="s">
        <v>65</v>
      </c>
      <c r="C14" s="46">
        <v>133.47</v>
      </c>
      <c r="D14" s="46">
        <v>94.25</v>
      </c>
      <c r="E14" s="46">
        <v>39.22</v>
      </c>
      <c r="F14" s="46"/>
      <c r="G14" s="45"/>
      <c r="H14" s="73"/>
    </row>
    <row r="15" spans="1:8" s="25" customFormat="1" ht="18.75" customHeight="1">
      <c r="A15" s="30" t="s">
        <v>66</v>
      </c>
      <c r="B15" s="30" t="s">
        <v>67</v>
      </c>
      <c r="C15" s="46">
        <v>1.17</v>
      </c>
      <c r="D15" s="46">
        <v>1.17</v>
      </c>
      <c r="E15" s="46"/>
      <c r="F15" s="46"/>
      <c r="G15" s="45"/>
      <c r="H15" s="73"/>
    </row>
    <row r="16" spans="1:8" s="25" customFormat="1" ht="18.75" customHeight="1">
      <c r="A16" s="30" t="s">
        <v>68</v>
      </c>
      <c r="B16" s="30" t="s">
        <v>69</v>
      </c>
      <c r="C16" s="46">
        <v>1.17</v>
      </c>
      <c r="D16" s="46">
        <v>1.17</v>
      </c>
      <c r="E16" s="46"/>
      <c r="F16" s="46"/>
      <c r="G16" s="45"/>
      <c r="H16" s="73"/>
    </row>
    <row r="17" spans="1:8" s="25" customFormat="1" ht="18.75" customHeight="1">
      <c r="A17" s="30" t="s">
        <v>70</v>
      </c>
      <c r="B17" s="30" t="s">
        <v>71</v>
      </c>
      <c r="C17" s="46">
        <v>1122</v>
      </c>
      <c r="D17" s="46"/>
      <c r="E17" s="46">
        <v>1122</v>
      </c>
      <c r="F17" s="46"/>
      <c r="G17" s="45"/>
      <c r="H17" s="73"/>
    </row>
    <row r="18" spans="1:8" s="25" customFormat="1" ht="18.75" customHeight="1">
      <c r="A18" s="30" t="s">
        <v>72</v>
      </c>
      <c r="B18" s="30" t="s">
        <v>73</v>
      </c>
      <c r="C18" s="46">
        <v>8</v>
      </c>
      <c r="D18" s="46"/>
      <c r="E18" s="46">
        <v>8</v>
      </c>
      <c r="F18" s="46"/>
      <c r="G18" s="45"/>
      <c r="H18" s="73"/>
    </row>
    <row r="19" spans="1:8" s="25" customFormat="1" ht="18.75" customHeight="1">
      <c r="A19" s="30" t="s">
        <v>74</v>
      </c>
      <c r="B19" s="30" t="s">
        <v>75</v>
      </c>
      <c r="C19" s="46">
        <v>859</v>
      </c>
      <c r="D19" s="46"/>
      <c r="E19" s="46">
        <v>859</v>
      </c>
      <c r="F19" s="46"/>
      <c r="G19" s="45"/>
      <c r="H19" s="73"/>
    </row>
    <row r="20" spans="1:8" s="25" customFormat="1" ht="18.75" customHeight="1">
      <c r="A20" s="30" t="s">
        <v>76</v>
      </c>
      <c r="B20" s="30" t="s">
        <v>77</v>
      </c>
      <c r="C20" s="46">
        <v>98</v>
      </c>
      <c r="D20" s="46"/>
      <c r="E20" s="46">
        <v>98</v>
      </c>
      <c r="F20" s="46"/>
      <c r="G20" s="45"/>
      <c r="H20" s="73"/>
    </row>
    <row r="21" spans="1:8" s="25" customFormat="1" ht="18.75" customHeight="1">
      <c r="A21" s="30" t="s">
        <v>78</v>
      </c>
      <c r="B21" s="30" t="s">
        <v>79</v>
      </c>
      <c r="C21" s="46">
        <v>157</v>
      </c>
      <c r="D21" s="46"/>
      <c r="E21" s="46">
        <v>157</v>
      </c>
      <c r="F21" s="46"/>
      <c r="G21" s="45"/>
      <c r="H21" s="73"/>
    </row>
    <row r="22" spans="1:8" s="25" customFormat="1" ht="18.75" customHeight="1">
      <c r="A22" s="30" t="s">
        <v>80</v>
      </c>
      <c r="B22" s="30" t="s">
        <v>81</v>
      </c>
      <c r="C22" s="46">
        <v>100</v>
      </c>
      <c r="D22" s="46"/>
      <c r="E22" s="46">
        <v>100</v>
      </c>
      <c r="F22" s="46"/>
      <c r="G22" s="45"/>
      <c r="H22" s="73"/>
    </row>
    <row r="23" spans="1:8" s="25" customFormat="1" ht="18.75" customHeight="1">
      <c r="A23" s="30" t="s">
        <v>82</v>
      </c>
      <c r="B23" s="30" t="s">
        <v>83</v>
      </c>
      <c r="C23" s="46">
        <v>100</v>
      </c>
      <c r="D23" s="46"/>
      <c r="E23" s="46">
        <v>100</v>
      </c>
      <c r="F23" s="46"/>
      <c r="G23" s="45"/>
      <c r="H23" s="73"/>
    </row>
    <row r="24" spans="1:8" s="25" customFormat="1" ht="18.75" customHeight="1">
      <c r="A24" s="30" t="s">
        <v>84</v>
      </c>
      <c r="B24" s="30" t="s">
        <v>85</v>
      </c>
      <c r="C24" s="46">
        <v>200</v>
      </c>
      <c r="D24" s="46"/>
      <c r="E24" s="46">
        <v>200</v>
      </c>
      <c r="F24" s="46"/>
      <c r="G24" s="45"/>
      <c r="H24" s="73"/>
    </row>
    <row r="25" spans="1:8" s="25" customFormat="1" ht="18.75" customHeight="1">
      <c r="A25" s="30" t="s">
        <v>86</v>
      </c>
      <c r="B25" s="30" t="s">
        <v>87</v>
      </c>
      <c r="C25" s="46">
        <v>200</v>
      </c>
      <c r="D25" s="46"/>
      <c r="E25" s="46">
        <v>200</v>
      </c>
      <c r="F25" s="46"/>
      <c r="G25" s="45"/>
      <c r="H25" s="73"/>
    </row>
    <row r="26" spans="1:8" s="25" customFormat="1" ht="18.75" customHeight="1">
      <c r="A26" s="30" t="s">
        <v>88</v>
      </c>
      <c r="B26" s="30" t="s">
        <v>89</v>
      </c>
      <c r="C26" s="46">
        <v>25</v>
      </c>
      <c r="D26" s="46"/>
      <c r="E26" s="46">
        <v>25</v>
      </c>
      <c r="F26" s="46"/>
      <c r="G26" s="45"/>
      <c r="H26" s="73"/>
    </row>
    <row r="27" spans="1:8" s="25" customFormat="1" ht="18.75" customHeight="1">
      <c r="A27" s="30" t="s">
        <v>90</v>
      </c>
      <c r="B27" s="30" t="s">
        <v>91</v>
      </c>
      <c r="C27" s="46">
        <v>20</v>
      </c>
      <c r="D27" s="46"/>
      <c r="E27" s="46">
        <v>20</v>
      </c>
      <c r="F27" s="46"/>
      <c r="G27" s="45"/>
      <c r="H27" s="73"/>
    </row>
    <row r="28" spans="1:8" s="25" customFormat="1" ht="18.75" customHeight="1">
      <c r="A28" s="30" t="s">
        <v>92</v>
      </c>
      <c r="B28" s="30" t="s">
        <v>93</v>
      </c>
      <c r="C28" s="46">
        <v>5</v>
      </c>
      <c r="D28" s="46"/>
      <c r="E28" s="46">
        <v>5</v>
      </c>
      <c r="F28" s="46"/>
      <c r="G28" s="45"/>
      <c r="H28" s="73"/>
    </row>
    <row r="29" spans="1:8" s="25" customFormat="1" ht="18.75" customHeight="1">
      <c r="A29" s="30" t="s">
        <v>94</v>
      </c>
      <c r="B29" s="30" t="s">
        <v>95</v>
      </c>
      <c r="C29" s="46">
        <v>101.2</v>
      </c>
      <c r="D29" s="46"/>
      <c r="E29" s="46">
        <v>101.2</v>
      </c>
      <c r="F29" s="46"/>
      <c r="G29" s="45"/>
      <c r="H29" s="73"/>
    </row>
    <row r="30" spans="1:8" s="25" customFormat="1" ht="18.75" customHeight="1">
      <c r="A30" s="30" t="s">
        <v>96</v>
      </c>
      <c r="B30" s="30" t="s">
        <v>97</v>
      </c>
      <c r="C30" s="46">
        <v>101.2</v>
      </c>
      <c r="D30" s="46"/>
      <c r="E30" s="46">
        <v>101.2</v>
      </c>
      <c r="F30" s="46"/>
      <c r="G30" s="45"/>
      <c r="H30" s="73"/>
    </row>
    <row r="31" spans="1:8" s="25" customFormat="1" ht="18.75" customHeight="1">
      <c r="A31" s="30" t="s">
        <v>98</v>
      </c>
      <c r="B31" s="30" t="s">
        <v>99</v>
      </c>
      <c r="C31" s="46">
        <v>20</v>
      </c>
      <c r="D31" s="46"/>
      <c r="E31" s="46">
        <v>20</v>
      </c>
      <c r="F31" s="46"/>
      <c r="G31" s="45"/>
      <c r="H31" s="73"/>
    </row>
    <row r="32" spans="1:8" s="25" customFormat="1" ht="18.75" customHeight="1">
      <c r="A32" s="30" t="s">
        <v>100</v>
      </c>
      <c r="B32" s="30" t="s">
        <v>101</v>
      </c>
      <c r="C32" s="46">
        <v>20</v>
      </c>
      <c r="D32" s="46"/>
      <c r="E32" s="46">
        <v>20</v>
      </c>
      <c r="F32" s="46"/>
      <c r="G32" s="45"/>
      <c r="H32" s="73"/>
    </row>
    <row r="33" spans="1:8" s="25" customFormat="1" ht="18.75" customHeight="1">
      <c r="A33" s="30" t="s">
        <v>102</v>
      </c>
      <c r="B33" s="30" t="s">
        <v>103</v>
      </c>
      <c r="C33" s="46">
        <v>3.63</v>
      </c>
      <c r="D33" s="46">
        <v>3.63</v>
      </c>
      <c r="E33" s="46"/>
      <c r="F33" s="46"/>
      <c r="G33" s="45"/>
      <c r="H33" s="73"/>
    </row>
    <row r="34" spans="1:8" s="25" customFormat="1" ht="18.75" customHeight="1">
      <c r="A34" s="30" t="s">
        <v>54</v>
      </c>
      <c r="B34" s="30" t="s">
        <v>104</v>
      </c>
      <c r="C34" s="46">
        <v>3.63</v>
      </c>
      <c r="D34" s="46">
        <v>3.63</v>
      </c>
      <c r="E34" s="46"/>
      <c r="F34" s="46"/>
      <c r="G34" s="45"/>
      <c r="H34" s="73"/>
    </row>
    <row r="35" spans="1:8" s="25" customFormat="1" ht="18.75" customHeight="1">
      <c r="A35" s="30" t="s">
        <v>105</v>
      </c>
      <c r="B35" s="30" t="s">
        <v>106</v>
      </c>
      <c r="C35" s="46">
        <v>3.63</v>
      </c>
      <c r="D35" s="46">
        <v>3.63</v>
      </c>
      <c r="E35" s="46"/>
      <c r="F35" s="46"/>
      <c r="G35" s="45"/>
      <c r="H35" s="73"/>
    </row>
    <row r="36" spans="1:10" s="25" customFormat="1" ht="21" customHeight="1">
      <c r="A36" s="37"/>
      <c r="B36" s="37"/>
      <c r="D36" s="37"/>
      <c r="E36" s="37"/>
      <c r="F36" s="37"/>
      <c r="G36" s="37"/>
      <c r="H36" s="37"/>
      <c r="I36" s="37"/>
      <c r="J36" s="37"/>
    </row>
    <row r="37" spans="1:10" s="25" customFormat="1" ht="21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s="25" customFormat="1" ht="21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s="25" customFormat="1" ht="21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25" customFormat="1" ht="21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s="25" customFormat="1" ht="21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s="25" customFormat="1" ht="21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s="25" customFormat="1" ht="21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s="25" customFormat="1" ht="21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="25" customFormat="1" ht="21" customHeight="1"/>
    <row r="46" spans="1:10" s="25" customFormat="1" ht="21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6" width="23.57421875" style="25" customWidth="1"/>
    <col min="7" max="34" width="9.140625" style="25" customWidth="1"/>
  </cols>
  <sheetData>
    <row r="1" spans="1:7" s="25" customFormat="1" ht="19.5" customHeight="1">
      <c r="A1" s="37"/>
      <c r="B1" s="37"/>
      <c r="C1" s="37"/>
      <c r="D1" s="37"/>
      <c r="E1" s="37"/>
      <c r="F1" s="56"/>
      <c r="G1" s="37"/>
    </row>
    <row r="2" spans="1:7" s="25" customFormat="1" ht="29.25" customHeight="1">
      <c r="A2" s="57" t="s">
        <v>116</v>
      </c>
      <c r="B2" s="57"/>
      <c r="C2" s="57"/>
      <c r="D2" s="57"/>
      <c r="E2" s="57"/>
      <c r="F2" s="57"/>
      <c r="G2" s="37"/>
    </row>
    <row r="3" spans="1:7" s="25" customFormat="1" ht="17.25" customHeight="1">
      <c r="A3" s="40" t="s">
        <v>9</v>
      </c>
      <c r="B3" s="41"/>
      <c r="C3" s="41"/>
      <c r="D3" s="41"/>
      <c r="E3" s="41"/>
      <c r="F3" s="42" t="s">
        <v>10</v>
      </c>
      <c r="G3" s="37"/>
    </row>
    <row r="4" spans="1:7" s="25" customFormat="1" ht="17.25" customHeight="1">
      <c r="A4" s="28" t="s">
        <v>11</v>
      </c>
      <c r="B4" s="27"/>
      <c r="C4" s="28" t="s">
        <v>117</v>
      </c>
      <c r="D4" s="28"/>
      <c r="E4" s="28"/>
      <c r="F4" s="28"/>
      <c r="G4" s="37"/>
    </row>
    <row r="5" spans="1:7" s="25" customFormat="1" ht="17.25" customHeight="1">
      <c r="A5" s="28" t="s">
        <v>13</v>
      </c>
      <c r="B5" s="29" t="s">
        <v>14</v>
      </c>
      <c r="C5" s="43" t="s">
        <v>15</v>
      </c>
      <c r="D5" s="58" t="s">
        <v>36</v>
      </c>
      <c r="E5" s="43" t="s">
        <v>118</v>
      </c>
      <c r="F5" s="58" t="s">
        <v>119</v>
      </c>
      <c r="G5" s="37"/>
    </row>
    <row r="6" spans="1:7" s="25" customFormat="1" ht="17.25" customHeight="1">
      <c r="A6" s="59" t="s">
        <v>120</v>
      </c>
      <c r="B6" s="60">
        <v>8590.04</v>
      </c>
      <c r="C6" s="61" t="s">
        <v>121</v>
      </c>
      <c r="D6" s="31">
        <f>'财拨总表（引用）'!B7</f>
        <v>8590.04</v>
      </c>
      <c r="E6" s="31">
        <f>'财拨总表（引用）'!C7</f>
        <v>8590.04</v>
      </c>
      <c r="F6" s="31">
        <f>'财拨总表（引用）'!D7</f>
        <v>0</v>
      </c>
      <c r="G6" s="37"/>
    </row>
    <row r="7" spans="1:7" s="25" customFormat="1" ht="17.25" customHeight="1">
      <c r="A7" s="59" t="s">
        <v>122</v>
      </c>
      <c r="B7" s="60">
        <v>8590.04</v>
      </c>
      <c r="C7" s="62" t="str">
        <f>'财拨总表（引用）'!A8</f>
        <v>社会保障和就业支出</v>
      </c>
      <c r="D7" s="63">
        <f>'财拨总表（引用）'!B8</f>
        <v>8586.41</v>
      </c>
      <c r="E7" s="63">
        <f>'财拨总表（引用）'!C8</f>
        <v>8586.41</v>
      </c>
      <c r="F7" s="63">
        <f>'财拨总表（引用）'!D8</f>
        <v>0</v>
      </c>
      <c r="G7" s="37"/>
    </row>
    <row r="8" spans="1:7" s="25" customFormat="1" ht="17.25" customHeight="1">
      <c r="A8" s="59" t="s">
        <v>123</v>
      </c>
      <c r="B8" s="60"/>
      <c r="C8" s="62" t="str">
        <f>'财拨总表（引用）'!A9</f>
        <v>住房保障支出</v>
      </c>
      <c r="D8" s="63">
        <f>'财拨总表（引用）'!B9</f>
        <v>3.63</v>
      </c>
      <c r="E8" s="63">
        <f>'财拨总表（引用）'!C9</f>
        <v>3.63</v>
      </c>
      <c r="F8" s="63">
        <f>'财拨总表（引用）'!D9</f>
        <v>0</v>
      </c>
      <c r="G8" s="37"/>
    </row>
    <row r="9" spans="1:7" s="25" customFormat="1" ht="17.25" customHeight="1">
      <c r="A9" s="59" t="s">
        <v>124</v>
      </c>
      <c r="B9" s="60"/>
      <c r="C9" s="62">
        <f>'财拨总表（引用）'!A10</f>
        <v>0</v>
      </c>
      <c r="D9" s="63">
        <f>'财拨总表（引用）'!B10</f>
        <v>0</v>
      </c>
      <c r="E9" s="63">
        <f>'财拨总表（引用）'!C10</f>
        <v>0</v>
      </c>
      <c r="F9" s="63">
        <f>'财拨总表（引用）'!D10</f>
        <v>0</v>
      </c>
      <c r="G9" s="37"/>
    </row>
    <row r="10" spans="1:7" s="25" customFormat="1" ht="17.25" customHeight="1">
      <c r="A10" s="59" t="s">
        <v>125</v>
      </c>
      <c r="B10" s="45"/>
      <c r="C10" s="62">
        <f>'财拨总表（引用）'!A11</f>
        <v>0</v>
      </c>
      <c r="D10" s="63">
        <f>'财拨总表（引用）'!B11</f>
        <v>0</v>
      </c>
      <c r="E10" s="63">
        <f>'财拨总表（引用）'!C11</f>
        <v>0</v>
      </c>
      <c r="F10" s="63">
        <f>'财拨总表（引用）'!D11</f>
        <v>0</v>
      </c>
      <c r="G10" s="37"/>
    </row>
    <row r="11" spans="1:7" s="25" customFormat="1" ht="17.25" customHeight="1">
      <c r="A11" s="64"/>
      <c r="B11" s="65"/>
      <c r="C11" s="66">
        <f>'财拨总表（引用）'!A12</f>
        <v>0</v>
      </c>
      <c r="D11" s="63">
        <f>'财拨总表（引用）'!B12</f>
        <v>0</v>
      </c>
      <c r="E11" s="63">
        <f>'财拨总表（引用）'!C12</f>
        <v>0</v>
      </c>
      <c r="F11" s="63">
        <f>'财拨总表（引用）'!D12</f>
        <v>0</v>
      </c>
      <c r="G11" s="37"/>
    </row>
    <row r="12" spans="1:7" s="25" customFormat="1" ht="17.25" customHeight="1">
      <c r="A12" s="64"/>
      <c r="B12" s="45"/>
      <c r="C12" s="66">
        <f>'财拨总表（引用）'!A13</f>
        <v>0</v>
      </c>
      <c r="D12" s="63">
        <f>'财拨总表（引用）'!B13</f>
        <v>0</v>
      </c>
      <c r="E12" s="63">
        <f>'财拨总表（引用）'!C13</f>
        <v>0</v>
      </c>
      <c r="F12" s="63">
        <f>'财拨总表（引用）'!D13</f>
        <v>0</v>
      </c>
      <c r="G12" s="37"/>
    </row>
    <row r="13" spans="1:7" s="25" customFormat="1" ht="17.25" customHeight="1">
      <c r="A13" s="64"/>
      <c r="B13" s="45"/>
      <c r="C13" s="66">
        <f>'财拨总表（引用）'!A14</f>
        <v>0</v>
      </c>
      <c r="D13" s="63">
        <f>'财拨总表（引用）'!B14</f>
        <v>0</v>
      </c>
      <c r="E13" s="63">
        <f>'财拨总表（引用）'!C14</f>
        <v>0</v>
      </c>
      <c r="F13" s="63">
        <f>'财拨总表（引用）'!D14</f>
        <v>0</v>
      </c>
      <c r="G13" s="37"/>
    </row>
    <row r="14" spans="1:7" s="25" customFormat="1" ht="17.25" customHeight="1">
      <c r="A14" s="64"/>
      <c r="B14" s="45"/>
      <c r="C14" s="66">
        <f>'财拨总表（引用）'!A15</f>
        <v>0</v>
      </c>
      <c r="D14" s="63">
        <f>'财拨总表（引用）'!B15</f>
        <v>0</v>
      </c>
      <c r="E14" s="63">
        <f>'财拨总表（引用）'!C15</f>
        <v>0</v>
      </c>
      <c r="F14" s="63">
        <f>'财拨总表（引用）'!D15</f>
        <v>0</v>
      </c>
      <c r="G14" s="37"/>
    </row>
    <row r="15" spans="1:7" s="25" customFormat="1" ht="17.25" customHeight="1">
      <c r="A15" s="64"/>
      <c r="B15" s="45"/>
      <c r="C15" s="66">
        <f>'财拨总表（引用）'!A16</f>
        <v>0</v>
      </c>
      <c r="D15" s="63">
        <f>'财拨总表（引用）'!B16</f>
        <v>0</v>
      </c>
      <c r="E15" s="63">
        <f>'财拨总表（引用）'!C16</f>
        <v>0</v>
      </c>
      <c r="F15" s="63">
        <f>'财拨总表（引用）'!D16</f>
        <v>0</v>
      </c>
      <c r="G15" s="37"/>
    </row>
    <row r="16" spans="1:7" s="25" customFormat="1" ht="17.25" customHeight="1">
      <c r="A16" s="64"/>
      <c r="B16" s="45"/>
      <c r="C16" s="66">
        <f>'财拨总表（引用）'!A17</f>
        <v>0</v>
      </c>
      <c r="D16" s="63">
        <f>'财拨总表（引用）'!B17</f>
        <v>0</v>
      </c>
      <c r="E16" s="63">
        <f>'财拨总表（引用）'!C17</f>
        <v>0</v>
      </c>
      <c r="F16" s="63">
        <f>'财拨总表（引用）'!D17</f>
        <v>0</v>
      </c>
      <c r="G16" s="37"/>
    </row>
    <row r="17" spans="1:7" s="25" customFormat="1" ht="17.25" customHeight="1">
      <c r="A17" s="64"/>
      <c r="B17" s="45"/>
      <c r="C17" s="66">
        <f>'财拨总表（引用）'!A18</f>
        <v>0</v>
      </c>
      <c r="D17" s="63">
        <f>'财拨总表（引用）'!B18</f>
        <v>0</v>
      </c>
      <c r="E17" s="63">
        <f>'财拨总表（引用）'!C18</f>
        <v>0</v>
      </c>
      <c r="F17" s="63">
        <f>'财拨总表（引用）'!D18</f>
        <v>0</v>
      </c>
      <c r="G17" s="37"/>
    </row>
    <row r="18" spans="1:7" s="25" customFormat="1" ht="17.25" customHeight="1">
      <c r="A18" s="64"/>
      <c r="B18" s="45"/>
      <c r="C18" s="66">
        <f>'财拨总表（引用）'!A19</f>
        <v>0</v>
      </c>
      <c r="D18" s="63">
        <f>'财拨总表（引用）'!B19</f>
        <v>0</v>
      </c>
      <c r="E18" s="63">
        <f>'财拨总表（引用）'!C19</f>
        <v>0</v>
      </c>
      <c r="F18" s="63">
        <f>'财拨总表（引用）'!D19</f>
        <v>0</v>
      </c>
      <c r="G18" s="37"/>
    </row>
    <row r="19" spans="1:7" s="25" customFormat="1" ht="17.25" customHeight="1">
      <c r="A19" s="67"/>
      <c r="B19" s="45"/>
      <c r="C19" s="66">
        <f>'财拨总表（引用）'!A20</f>
        <v>0</v>
      </c>
      <c r="D19" s="63">
        <f>'财拨总表（引用）'!B20</f>
        <v>0</v>
      </c>
      <c r="E19" s="63">
        <f>'财拨总表（引用）'!C20</f>
        <v>0</v>
      </c>
      <c r="F19" s="63">
        <f>'财拨总表（引用）'!D20</f>
        <v>0</v>
      </c>
      <c r="G19" s="37"/>
    </row>
    <row r="20" spans="1:7" s="25" customFormat="1" ht="17.25" customHeight="1">
      <c r="A20" s="64"/>
      <c r="B20" s="45"/>
      <c r="C20" s="66">
        <f>'财拨总表（引用）'!A21</f>
        <v>0</v>
      </c>
      <c r="D20" s="63">
        <f>'财拨总表（引用）'!B21</f>
        <v>0</v>
      </c>
      <c r="E20" s="63">
        <f>'财拨总表（引用）'!C21</f>
        <v>0</v>
      </c>
      <c r="F20" s="63">
        <f>'财拨总表（引用）'!D21</f>
        <v>0</v>
      </c>
      <c r="G20" s="37"/>
    </row>
    <row r="21" spans="1:7" s="25" customFormat="1" ht="17.25" customHeight="1">
      <c r="A21" s="64"/>
      <c r="B21" s="45"/>
      <c r="C21" s="66">
        <f>'财拨总表（引用）'!A22</f>
        <v>0</v>
      </c>
      <c r="D21" s="63">
        <f>'财拨总表（引用）'!B22</f>
        <v>0</v>
      </c>
      <c r="E21" s="63">
        <f>'财拨总表（引用）'!C22</f>
        <v>0</v>
      </c>
      <c r="F21" s="63">
        <f>'财拨总表（引用）'!D22</f>
        <v>0</v>
      </c>
      <c r="G21" s="37"/>
    </row>
    <row r="22" spans="1:7" s="25" customFormat="1" ht="17.25" customHeight="1">
      <c r="A22" s="64"/>
      <c r="B22" s="45"/>
      <c r="C22" s="66">
        <f>'财拨总表（引用）'!A23</f>
        <v>0</v>
      </c>
      <c r="D22" s="63">
        <f>'财拨总表（引用）'!B23</f>
        <v>0</v>
      </c>
      <c r="E22" s="63">
        <f>'财拨总表（引用）'!C23</f>
        <v>0</v>
      </c>
      <c r="F22" s="63">
        <f>'财拨总表（引用）'!D23</f>
        <v>0</v>
      </c>
      <c r="G22" s="37"/>
    </row>
    <row r="23" spans="1:7" s="25" customFormat="1" ht="17.25" customHeight="1">
      <c r="A23" s="64"/>
      <c r="B23" s="45"/>
      <c r="C23" s="66">
        <f>'财拨总表（引用）'!A24</f>
        <v>0</v>
      </c>
      <c r="D23" s="63">
        <f>'财拨总表（引用）'!B24</f>
        <v>0</v>
      </c>
      <c r="E23" s="63">
        <f>'财拨总表（引用）'!C24</f>
        <v>0</v>
      </c>
      <c r="F23" s="63">
        <f>'财拨总表（引用）'!D24</f>
        <v>0</v>
      </c>
      <c r="G23" s="37"/>
    </row>
    <row r="24" spans="1:7" s="25" customFormat="1" ht="17.25" customHeight="1">
      <c r="A24" s="64"/>
      <c r="B24" s="45"/>
      <c r="C24" s="66">
        <f>'财拨总表（引用）'!A25</f>
        <v>0</v>
      </c>
      <c r="D24" s="63">
        <f>'财拨总表（引用）'!B25</f>
        <v>0</v>
      </c>
      <c r="E24" s="63">
        <f>'财拨总表（引用）'!C25</f>
        <v>0</v>
      </c>
      <c r="F24" s="63">
        <f>'财拨总表（引用）'!D25</f>
        <v>0</v>
      </c>
      <c r="G24" s="37"/>
    </row>
    <row r="25" spans="1:7" s="25" customFormat="1" ht="17.25" customHeight="1">
      <c r="A25" s="64"/>
      <c r="B25" s="45"/>
      <c r="C25" s="66">
        <f>'财拨总表（引用）'!A26</f>
        <v>0</v>
      </c>
      <c r="D25" s="63">
        <f>'财拨总表（引用）'!B26</f>
        <v>0</v>
      </c>
      <c r="E25" s="63">
        <f>'财拨总表（引用）'!C26</f>
        <v>0</v>
      </c>
      <c r="F25" s="63">
        <f>'财拨总表（引用）'!D26</f>
        <v>0</v>
      </c>
      <c r="G25" s="37"/>
    </row>
    <row r="26" spans="1:7" s="25" customFormat="1" ht="19.5" customHeight="1">
      <c r="A26" s="64"/>
      <c r="B26" s="45"/>
      <c r="C26" s="66">
        <f>'财拨总表（引用）'!A27</f>
        <v>0</v>
      </c>
      <c r="D26" s="63">
        <f>'财拨总表（引用）'!B27</f>
        <v>0</v>
      </c>
      <c r="E26" s="63">
        <f>'财拨总表（引用）'!C27</f>
        <v>0</v>
      </c>
      <c r="F26" s="63">
        <f>'财拨总表（引用）'!D27</f>
        <v>0</v>
      </c>
      <c r="G26" s="37"/>
    </row>
    <row r="27" spans="1:7" s="25" customFormat="1" ht="19.5" customHeight="1">
      <c r="A27" s="64"/>
      <c r="B27" s="45"/>
      <c r="C27" s="66">
        <f>'财拨总表（引用）'!A28</f>
        <v>0</v>
      </c>
      <c r="D27" s="63">
        <f>'财拨总表（引用）'!B28</f>
        <v>0</v>
      </c>
      <c r="E27" s="63">
        <f>'财拨总表（引用）'!C28</f>
        <v>0</v>
      </c>
      <c r="F27" s="63">
        <f>'财拨总表（引用）'!D28</f>
        <v>0</v>
      </c>
      <c r="G27" s="37"/>
    </row>
    <row r="28" spans="1:7" s="25" customFormat="1" ht="19.5" customHeight="1">
      <c r="A28" s="64"/>
      <c r="B28" s="45"/>
      <c r="C28" s="66">
        <f>'财拨总表（引用）'!A29</f>
        <v>0</v>
      </c>
      <c r="D28" s="63">
        <f>'财拨总表（引用）'!B29</f>
        <v>0</v>
      </c>
      <c r="E28" s="63">
        <f>'财拨总表（引用）'!C29</f>
        <v>0</v>
      </c>
      <c r="F28" s="63">
        <f>'财拨总表（引用）'!D29</f>
        <v>0</v>
      </c>
      <c r="G28" s="37"/>
    </row>
    <row r="29" spans="1:7" s="25" customFormat="1" ht="19.5" customHeight="1">
      <c r="A29" s="64"/>
      <c r="B29" s="45"/>
      <c r="C29" s="66">
        <f>'财拨总表（引用）'!A30</f>
        <v>0</v>
      </c>
      <c r="D29" s="63">
        <f>'财拨总表（引用）'!B30</f>
        <v>0</v>
      </c>
      <c r="E29" s="63">
        <f>'财拨总表（引用）'!C30</f>
        <v>0</v>
      </c>
      <c r="F29" s="63">
        <f>'财拨总表（引用）'!D30</f>
        <v>0</v>
      </c>
      <c r="G29" s="37"/>
    </row>
    <row r="30" spans="1:7" s="25" customFormat="1" ht="19.5" customHeight="1">
      <c r="A30" s="64"/>
      <c r="B30" s="45"/>
      <c r="C30" s="66">
        <f>'财拨总表（引用）'!A31</f>
        <v>0</v>
      </c>
      <c r="D30" s="63">
        <f>'财拨总表（引用）'!B31</f>
        <v>0</v>
      </c>
      <c r="E30" s="63">
        <f>'财拨总表（引用）'!C31</f>
        <v>0</v>
      </c>
      <c r="F30" s="63">
        <f>'财拨总表（引用）'!D31</f>
        <v>0</v>
      </c>
      <c r="G30" s="37"/>
    </row>
    <row r="31" spans="1:7" s="25" customFormat="1" ht="19.5" customHeight="1">
      <c r="A31" s="64"/>
      <c r="B31" s="45"/>
      <c r="C31" s="66">
        <f>'财拨总表（引用）'!A32</f>
        <v>0</v>
      </c>
      <c r="D31" s="63">
        <f>'财拨总表（引用）'!B32</f>
        <v>0</v>
      </c>
      <c r="E31" s="63">
        <f>'财拨总表（引用）'!C32</f>
        <v>0</v>
      </c>
      <c r="F31" s="63">
        <f>'财拨总表（引用）'!D32</f>
        <v>0</v>
      </c>
      <c r="G31" s="37"/>
    </row>
    <row r="32" spans="1:7" s="25" customFormat="1" ht="19.5" customHeight="1">
      <c r="A32" s="64"/>
      <c r="B32" s="45"/>
      <c r="C32" s="66">
        <f>'财拨总表（引用）'!A33</f>
        <v>0</v>
      </c>
      <c r="D32" s="63">
        <f>'财拨总表（引用）'!B33</f>
        <v>0</v>
      </c>
      <c r="E32" s="63">
        <f>'财拨总表（引用）'!C33</f>
        <v>0</v>
      </c>
      <c r="F32" s="63">
        <f>'财拨总表（引用）'!D33</f>
        <v>0</v>
      </c>
      <c r="G32" s="37"/>
    </row>
    <row r="33" spans="1:7" s="25" customFormat="1" ht="19.5" customHeight="1">
      <c r="A33" s="64"/>
      <c r="B33" s="45"/>
      <c r="C33" s="66">
        <f>'财拨总表（引用）'!A34</f>
        <v>0</v>
      </c>
      <c r="D33" s="63">
        <f>'财拨总表（引用）'!B34</f>
        <v>0</v>
      </c>
      <c r="E33" s="63">
        <f>'财拨总表（引用）'!C34</f>
        <v>0</v>
      </c>
      <c r="F33" s="63">
        <f>'财拨总表（引用）'!D34</f>
        <v>0</v>
      </c>
      <c r="G33" s="37"/>
    </row>
    <row r="34" spans="1:7" s="25" customFormat="1" ht="19.5" customHeight="1">
      <c r="A34" s="64"/>
      <c r="B34" s="45"/>
      <c r="C34" s="66">
        <f>'财拨总表（引用）'!A35</f>
        <v>0</v>
      </c>
      <c r="D34" s="63">
        <f>'财拨总表（引用）'!B35</f>
        <v>0</v>
      </c>
      <c r="E34" s="63">
        <f>'财拨总表（引用）'!C35</f>
        <v>0</v>
      </c>
      <c r="F34" s="63">
        <f>'财拨总表（引用）'!D35</f>
        <v>0</v>
      </c>
      <c r="G34" s="37"/>
    </row>
    <row r="35" spans="1:7" s="25" customFormat="1" ht="19.5" customHeight="1">
      <c r="A35" s="64"/>
      <c r="B35" s="45"/>
      <c r="C35" s="66">
        <f>'财拨总表（引用）'!A36</f>
        <v>0</v>
      </c>
      <c r="D35" s="63">
        <f>'财拨总表（引用）'!B36</f>
        <v>0</v>
      </c>
      <c r="E35" s="63">
        <f>'财拨总表（引用）'!C36</f>
        <v>0</v>
      </c>
      <c r="F35" s="63">
        <f>'财拨总表（引用）'!D36</f>
        <v>0</v>
      </c>
      <c r="G35" s="37"/>
    </row>
    <row r="36" spans="1:7" s="25" customFormat="1" ht="19.5" customHeight="1">
      <c r="A36" s="64"/>
      <c r="B36" s="45"/>
      <c r="C36" s="66">
        <f>'财拨总表（引用）'!A37</f>
        <v>0</v>
      </c>
      <c r="D36" s="63">
        <f>'财拨总表（引用）'!B37</f>
        <v>0</v>
      </c>
      <c r="E36" s="63">
        <f>'财拨总表（引用）'!C37</f>
        <v>0</v>
      </c>
      <c r="F36" s="63">
        <f>'财拨总表（引用）'!D37</f>
        <v>0</v>
      </c>
      <c r="G36" s="37"/>
    </row>
    <row r="37" spans="1:7" s="25" customFormat="1" ht="19.5" customHeight="1">
      <c r="A37" s="64"/>
      <c r="B37" s="45"/>
      <c r="C37" s="66">
        <f>'财拨总表（引用）'!A38</f>
        <v>0</v>
      </c>
      <c r="D37" s="63">
        <f>'财拨总表（引用）'!B38</f>
        <v>0</v>
      </c>
      <c r="E37" s="63">
        <f>'财拨总表（引用）'!C38</f>
        <v>0</v>
      </c>
      <c r="F37" s="63">
        <f>'财拨总表（引用）'!D38</f>
        <v>0</v>
      </c>
      <c r="G37" s="37"/>
    </row>
    <row r="38" spans="1:7" s="25" customFormat="1" ht="19.5" customHeight="1">
      <c r="A38" s="64"/>
      <c r="B38" s="45"/>
      <c r="C38" s="66">
        <f>'财拨总表（引用）'!A39</f>
        <v>0</v>
      </c>
      <c r="D38" s="63">
        <f>'财拨总表（引用）'!B39</f>
        <v>0</v>
      </c>
      <c r="E38" s="63">
        <f>'财拨总表（引用）'!C39</f>
        <v>0</v>
      </c>
      <c r="F38" s="63">
        <f>'财拨总表（引用）'!D39</f>
        <v>0</v>
      </c>
      <c r="G38" s="37"/>
    </row>
    <row r="39" spans="1:7" s="25" customFormat="1" ht="19.5" customHeight="1">
      <c r="A39" s="64"/>
      <c r="B39" s="45"/>
      <c r="C39" s="66">
        <f>'财拨总表（引用）'!A40</f>
        <v>0</v>
      </c>
      <c r="D39" s="63">
        <f>'财拨总表（引用）'!B40</f>
        <v>0</v>
      </c>
      <c r="E39" s="63">
        <f>'财拨总表（引用）'!C40</f>
        <v>0</v>
      </c>
      <c r="F39" s="63">
        <f>'财拨总表（引用）'!D40</f>
        <v>0</v>
      </c>
      <c r="G39" s="37"/>
    </row>
    <row r="40" spans="1:7" s="25" customFormat="1" ht="19.5" customHeight="1">
      <c r="A40" s="64"/>
      <c r="B40" s="45"/>
      <c r="C40" s="66">
        <f>'财拨总表（引用）'!A41</f>
        <v>0</v>
      </c>
      <c r="D40" s="63">
        <f>'财拨总表（引用）'!B41</f>
        <v>0</v>
      </c>
      <c r="E40" s="63">
        <f>'财拨总表（引用）'!C41</f>
        <v>0</v>
      </c>
      <c r="F40" s="63">
        <f>'财拨总表（引用）'!D41</f>
        <v>0</v>
      </c>
      <c r="G40" s="37"/>
    </row>
    <row r="41" spans="1:7" s="25" customFormat="1" ht="19.5" customHeight="1">
      <c r="A41" s="64"/>
      <c r="B41" s="45"/>
      <c r="C41" s="66">
        <f>'财拨总表（引用）'!A42</f>
        <v>0</v>
      </c>
      <c r="D41" s="63">
        <f>'财拨总表（引用）'!B42</f>
        <v>0</v>
      </c>
      <c r="E41" s="63">
        <f>'财拨总表（引用）'!C42</f>
        <v>0</v>
      </c>
      <c r="F41" s="63">
        <f>'财拨总表（引用）'!D42</f>
        <v>0</v>
      </c>
      <c r="G41" s="37"/>
    </row>
    <row r="42" spans="1:7" s="25" customFormat="1" ht="19.5" customHeight="1">
      <c r="A42" s="64"/>
      <c r="B42" s="45"/>
      <c r="C42" s="66">
        <f>'财拨总表（引用）'!A43</f>
        <v>0</v>
      </c>
      <c r="D42" s="63">
        <f>'财拨总表（引用）'!B43</f>
        <v>0</v>
      </c>
      <c r="E42" s="63">
        <f>'财拨总表（引用）'!C43</f>
        <v>0</v>
      </c>
      <c r="F42" s="63">
        <f>'财拨总表（引用）'!D43</f>
        <v>0</v>
      </c>
      <c r="G42" s="37"/>
    </row>
    <row r="43" spans="1:7" s="25" customFormat="1" ht="19.5" customHeight="1">
      <c r="A43" s="64"/>
      <c r="B43" s="45"/>
      <c r="C43" s="66">
        <f>'财拨总表（引用）'!A44</f>
        <v>0</v>
      </c>
      <c r="D43" s="63">
        <f>'财拨总表（引用）'!B44</f>
        <v>0</v>
      </c>
      <c r="E43" s="63">
        <f>'财拨总表（引用）'!C44</f>
        <v>0</v>
      </c>
      <c r="F43" s="63">
        <f>'财拨总表（引用）'!D44</f>
        <v>0</v>
      </c>
      <c r="G43" s="37"/>
    </row>
    <row r="44" spans="1:7" s="25" customFormat="1" ht="19.5" customHeight="1">
      <c r="A44" s="64"/>
      <c r="B44" s="45"/>
      <c r="C44" s="66">
        <f>'财拨总表（引用）'!A45</f>
        <v>0</v>
      </c>
      <c r="D44" s="63">
        <f>'财拨总表（引用）'!B45</f>
        <v>0</v>
      </c>
      <c r="E44" s="63">
        <f>'财拨总表（引用）'!C45</f>
        <v>0</v>
      </c>
      <c r="F44" s="63">
        <f>'财拨总表（引用）'!D45</f>
        <v>0</v>
      </c>
      <c r="G44" s="37"/>
    </row>
    <row r="45" spans="1:7" s="25" customFormat="1" ht="19.5" customHeight="1">
      <c r="A45" s="64"/>
      <c r="B45" s="45"/>
      <c r="C45" s="66">
        <f>'财拨总表（引用）'!A46</f>
        <v>0</v>
      </c>
      <c r="D45" s="63">
        <f>'财拨总表（引用）'!B46</f>
        <v>0</v>
      </c>
      <c r="E45" s="63">
        <f>'财拨总表（引用）'!C46</f>
        <v>0</v>
      </c>
      <c r="F45" s="63">
        <f>'财拨总表（引用）'!D46</f>
        <v>0</v>
      </c>
      <c r="G45" s="37"/>
    </row>
    <row r="46" spans="1:7" s="25" customFormat="1" ht="19.5" customHeight="1">
      <c r="A46" s="64"/>
      <c r="B46" s="45"/>
      <c r="C46" s="66">
        <f>'财拨总表（引用）'!A47</f>
        <v>0</v>
      </c>
      <c r="D46" s="63">
        <f>'财拨总表（引用）'!B47</f>
        <v>0</v>
      </c>
      <c r="E46" s="63">
        <f>'财拨总表（引用）'!C47</f>
        <v>0</v>
      </c>
      <c r="F46" s="63">
        <f>'财拨总表（引用）'!D47</f>
        <v>0</v>
      </c>
      <c r="G46" s="37"/>
    </row>
    <row r="47" spans="1:7" s="25" customFormat="1" ht="19.5" customHeight="1">
      <c r="A47" s="64"/>
      <c r="B47" s="45"/>
      <c r="C47" s="66">
        <f>'财拨总表（引用）'!A48</f>
        <v>0</v>
      </c>
      <c r="D47" s="63">
        <f>'财拨总表（引用）'!B48</f>
        <v>0</v>
      </c>
      <c r="E47" s="63">
        <f>'财拨总表（引用）'!C48</f>
        <v>0</v>
      </c>
      <c r="F47" s="63">
        <f>'财拨总表（引用）'!D48</f>
        <v>0</v>
      </c>
      <c r="G47" s="37"/>
    </row>
    <row r="48" spans="1:7" s="25" customFormat="1" ht="19.5" customHeight="1">
      <c r="A48" s="64"/>
      <c r="B48" s="45"/>
      <c r="C48" s="66">
        <f>'财拨总表（引用）'!A49</f>
        <v>0</v>
      </c>
      <c r="D48" s="63">
        <f>'财拨总表（引用）'!B49</f>
        <v>0</v>
      </c>
      <c r="E48" s="63">
        <f>'财拨总表（引用）'!C49</f>
        <v>0</v>
      </c>
      <c r="F48" s="63">
        <f>'财拨总表（引用）'!D49</f>
        <v>0</v>
      </c>
      <c r="G48" s="37"/>
    </row>
    <row r="49" spans="1:7" s="25" customFormat="1" ht="17.25" customHeight="1">
      <c r="A49" s="64" t="s">
        <v>126</v>
      </c>
      <c r="B49" s="45"/>
      <c r="C49" s="63" t="s">
        <v>127</v>
      </c>
      <c r="D49" s="63"/>
      <c r="E49" s="63"/>
      <c r="F49" s="45"/>
      <c r="G49" s="37"/>
    </row>
    <row r="50" spans="1:7" s="25" customFormat="1" ht="17.25" customHeight="1">
      <c r="A50" s="41" t="s">
        <v>128</v>
      </c>
      <c r="B50" s="45"/>
      <c r="C50" s="63"/>
      <c r="D50" s="63"/>
      <c r="E50" s="63"/>
      <c r="F50" s="45"/>
      <c r="G50" s="37"/>
    </row>
    <row r="51" spans="1:7" s="25" customFormat="1" ht="17.25" customHeight="1">
      <c r="A51" s="64" t="s">
        <v>129</v>
      </c>
      <c r="B51" s="31"/>
      <c r="C51" s="63"/>
      <c r="D51" s="63"/>
      <c r="E51" s="63"/>
      <c r="F51" s="45"/>
      <c r="G51" s="37"/>
    </row>
    <row r="52" spans="1:7" s="25" customFormat="1" ht="17.25" customHeight="1">
      <c r="A52" s="64"/>
      <c r="B52" s="45"/>
      <c r="C52" s="63"/>
      <c r="D52" s="63"/>
      <c r="E52" s="63"/>
      <c r="F52" s="45"/>
      <c r="G52" s="37"/>
    </row>
    <row r="53" spans="1:7" s="25" customFormat="1" ht="17.25" customHeight="1">
      <c r="A53" s="64"/>
      <c r="B53" s="45"/>
      <c r="C53" s="63"/>
      <c r="D53" s="63"/>
      <c r="E53" s="63"/>
      <c r="F53" s="45"/>
      <c r="G53" s="37"/>
    </row>
    <row r="54" spans="1:7" s="25" customFormat="1" ht="17.25" customHeight="1">
      <c r="A54" s="68" t="s">
        <v>31</v>
      </c>
      <c r="B54" s="31">
        <f>B6</f>
        <v>8590.04</v>
      </c>
      <c r="C54" s="68" t="s">
        <v>32</v>
      </c>
      <c r="D54" s="31">
        <f>'财拨总表（引用）'!B7</f>
        <v>8590.04</v>
      </c>
      <c r="E54" s="31">
        <f>'财拨总表（引用）'!C7</f>
        <v>8590.04</v>
      </c>
      <c r="F54" s="31">
        <f>'财拨总表（引用）'!D7</f>
        <v>0</v>
      </c>
      <c r="G54" s="37"/>
    </row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>
      <c r="AF80" s="35"/>
    </row>
    <row r="81" s="25" customFormat="1" ht="15">
      <c r="AD81" s="35"/>
    </row>
    <row r="82" spans="31:32" s="25" customFormat="1" ht="15">
      <c r="AE82" s="35"/>
      <c r="AF82" s="35"/>
    </row>
    <row r="83" spans="32:33" s="25" customFormat="1" ht="15">
      <c r="AF83" s="35"/>
      <c r="AG83" s="35"/>
    </row>
    <row r="84" s="25" customFormat="1" ht="15">
      <c r="AG84" s="69" t="s">
        <v>130</v>
      </c>
    </row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>
      <c r="Z121" s="35"/>
    </row>
    <row r="122" spans="23:26" s="25" customFormat="1" ht="15">
      <c r="W122" s="35"/>
      <c r="X122" s="35"/>
      <c r="Y122" s="35"/>
      <c r="Z122" s="69" t="s">
        <v>130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131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108</v>
      </c>
      <c r="B4" s="28"/>
      <c r="C4" s="28" t="s">
        <v>132</v>
      </c>
      <c r="D4" s="28"/>
      <c r="E4" s="28"/>
      <c r="F4" s="37"/>
      <c r="G4" s="37"/>
    </row>
    <row r="5" spans="1:7" s="25" customFormat="1" ht="21" customHeight="1">
      <c r="A5" s="28" t="s">
        <v>114</v>
      </c>
      <c r="B5" s="28" t="s">
        <v>115</v>
      </c>
      <c r="C5" s="28" t="s">
        <v>36</v>
      </c>
      <c r="D5" s="28" t="s">
        <v>109</v>
      </c>
      <c r="E5" s="28" t="s">
        <v>110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7" s="25" customFormat="1" ht="18.75" customHeight="1">
      <c r="A7" s="30" t="s">
        <v>51</v>
      </c>
      <c r="B7" s="30" t="s">
        <v>36</v>
      </c>
      <c r="C7" s="46">
        <v>8590.04</v>
      </c>
      <c r="D7" s="46">
        <v>230.29</v>
      </c>
      <c r="E7" s="45">
        <v>8359.75</v>
      </c>
      <c r="F7" s="37"/>
      <c r="G7" s="37"/>
    </row>
    <row r="8" spans="1:5" s="25" customFormat="1" ht="18.75" customHeight="1">
      <c r="A8" s="30" t="s">
        <v>52</v>
      </c>
      <c r="B8" s="30" t="s">
        <v>53</v>
      </c>
      <c r="C8" s="46">
        <v>8586.41</v>
      </c>
      <c r="D8" s="46">
        <v>226.66</v>
      </c>
      <c r="E8" s="45">
        <v>8359.75</v>
      </c>
    </row>
    <row r="9" spans="1:5" s="25" customFormat="1" ht="18.75" customHeight="1">
      <c r="A9" s="30" t="s">
        <v>54</v>
      </c>
      <c r="B9" s="30" t="s">
        <v>55</v>
      </c>
      <c r="C9" s="46">
        <v>7017.04</v>
      </c>
      <c r="D9" s="46">
        <v>225.49</v>
      </c>
      <c r="E9" s="45">
        <v>6791.55</v>
      </c>
    </row>
    <row r="10" spans="1:5" s="25" customFormat="1" ht="18.75" customHeight="1">
      <c r="A10" s="30" t="s">
        <v>56</v>
      </c>
      <c r="B10" s="30" t="s">
        <v>57</v>
      </c>
      <c r="C10" s="46">
        <v>131.24</v>
      </c>
      <c r="D10" s="46">
        <v>131.24</v>
      </c>
      <c r="E10" s="45"/>
    </row>
    <row r="11" spans="1:5" s="25" customFormat="1" ht="18.75" customHeight="1">
      <c r="A11" s="30" t="s">
        <v>58</v>
      </c>
      <c r="B11" s="30" t="s">
        <v>59</v>
      </c>
      <c r="C11" s="46">
        <v>106.4</v>
      </c>
      <c r="D11" s="46"/>
      <c r="E11" s="45">
        <v>106.4</v>
      </c>
    </row>
    <row r="12" spans="1:5" s="25" customFormat="1" ht="18.75" customHeight="1">
      <c r="A12" s="30" t="s">
        <v>60</v>
      </c>
      <c r="B12" s="30" t="s">
        <v>61</v>
      </c>
      <c r="C12" s="46">
        <v>15.2</v>
      </c>
      <c r="D12" s="46"/>
      <c r="E12" s="45">
        <v>15.2</v>
      </c>
    </row>
    <row r="13" spans="1:5" s="25" customFormat="1" ht="18.75" customHeight="1">
      <c r="A13" s="30" t="s">
        <v>62</v>
      </c>
      <c r="B13" s="30" t="s">
        <v>63</v>
      </c>
      <c r="C13" s="46">
        <v>6630.73</v>
      </c>
      <c r="D13" s="46"/>
      <c r="E13" s="45">
        <v>6630.73</v>
      </c>
    </row>
    <row r="14" spans="1:5" s="25" customFormat="1" ht="18.75" customHeight="1">
      <c r="A14" s="30" t="s">
        <v>64</v>
      </c>
      <c r="B14" s="30" t="s">
        <v>65</v>
      </c>
      <c r="C14" s="46">
        <v>133.47</v>
      </c>
      <c r="D14" s="46">
        <v>94.25</v>
      </c>
      <c r="E14" s="45">
        <v>39.22</v>
      </c>
    </row>
    <row r="15" spans="1:5" s="25" customFormat="1" ht="18.75" customHeight="1">
      <c r="A15" s="30" t="s">
        <v>66</v>
      </c>
      <c r="B15" s="30" t="s">
        <v>67</v>
      </c>
      <c r="C15" s="46">
        <v>1.17</v>
      </c>
      <c r="D15" s="46">
        <v>1.17</v>
      </c>
      <c r="E15" s="45"/>
    </row>
    <row r="16" spans="1:5" s="25" customFormat="1" ht="18.75" customHeight="1">
      <c r="A16" s="30" t="s">
        <v>68</v>
      </c>
      <c r="B16" s="30" t="s">
        <v>69</v>
      </c>
      <c r="C16" s="46">
        <v>1.17</v>
      </c>
      <c r="D16" s="46">
        <v>1.17</v>
      </c>
      <c r="E16" s="45"/>
    </row>
    <row r="17" spans="1:5" s="25" customFormat="1" ht="18.75" customHeight="1">
      <c r="A17" s="30" t="s">
        <v>70</v>
      </c>
      <c r="B17" s="30" t="s">
        <v>71</v>
      </c>
      <c r="C17" s="46">
        <v>1122</v>
      </c>
      <c r="D17" s="46"/>
      <c r="E17" s="45">
        <v>1122</v>
      </c>
    </row>
    <row r="18" spans="1:5" s="25" customFormat="1" ht="18.75" customHeight="1">
      <c r="A18" s="30" t="s">
        <v>72</v>
      </c>
      <c r="B18" s="30" t="s">
        <v>73</v>
      </c>
      <c r="C18" s="46">
        <v>8</v>
      </c>
      <c r="D18" s="46"/>
      <c r="E18" s="45">
        <v>8</v>
      </c>
    </row>
    <row r="19" spans="1:5" s="25" customFormat="1" ht="18.75" customHeight="1">
      <c r="A19" s="30" t="s">
        <v>74</v>
      </c>
      <c r="B19" s="30" t="s">
        <v>75</v>
      </c>
      <c r="C19" s="46">
        <v>859</v>
      </c>
      <c r="D19" s="46"/>
      <c r="E19" s="45">
        <v>859</v>
      </c>
    </row>
    <row r="20" spans="1:5" s="25" customFormat="1" ht="18.75" customHeight="1">
      <c r="A20" s="30" t="s">
        <v>76</v>
      </c>
      <c r="B20" s="30" t="s">
        <v>77</v>
      </c>
      <c r="C20" s="46">
        <v>98</v>
      </c>
      <c r="D20" s="46"/>
      <c r="E20" s="45">
        <v>98</v>
      </c>
    </row>
    <row r="21" spans="1:5" s="25" customFormat="1" ht="18.75" customHeight="1">
      <c r="A21" s="30" t="s">
        <v>78</v>
      </c>
      <c r="B21" s="30" t="s">
        <v>79</v>
      </c>
      <c r="C21" s="46">
        <v>157</v>
      </c>
      <c r="D21" s="46"/>
      <c r="E21" s="45">
        <v>157</v>
      </c>
    </row>
    <row r="22" spans="1:5" s="25" customFormat="1" ht="18.75" customHeight="1">
      <c r="A22" s="30" t="s">
        <v>80</v>
      </c>
      <c r="B22" s="30" t="s">
        <v>81</v>
      </c>
      <c r="C22" s="46">
        <v>100</v>
      </c>
      <c r="D22" s="46"/>
      <c r="E22" s="45">
        <v>100</v>
      </c>
    </row>
    <row r="23" spans="1:5" s="25" customFormat="1" ht="18.75" customHeight="1">
      <c r="A23" s="30" t="s">
        <v>82</v>
      </c>
      <c r="B23" s="30" t="s">
        <v>83</v>
      </c>
      <c r="C23" s="46">
        <v>100</v>
      </c>
      <c r="D23" s="46"/>
      <c r="E23" s="45">
        <v>100</v>
      </c>
    </row>
    <row r="24" spans="1:5" s="25" customFormat="1" ht="18.75" customHeight="1">
      <c r="A24" s="30" t="s">
        <v>84</v>
      </c>
      <c r="B24" s="30" t="s">
        <v>85</v>
      </c>
      <c r="C24" s="46">
        <v>200</v>
      </c>
      <c r="D24" s="46"/>
      <c r="E24" s="45">
        <v>200</v>
      </c>
    </row>
    <row r="25" spans="1:5" s="25" customFormat="1" ht="18.75" customHeight="1">
      <c r="A25" s="30" t="s">
        <v>86</v>
      </c>
      <c r="B25" s="30" t="s">
        <v>87</v>
      </c>
      <c r="C25" s="46">
        <v>200</v>
      </c>
      <c r="D25" s="46"/>
      <c r="E25" s="45">
        <v>200</v>
      </c>
    </row>
    <row r="26" spans="1:5" s="25" customFormat="1" ht="18.75" customHeight="1">
      <c r="A26" s="30" t="s">
        <v>88</v>
      </c>
      <c r="B26" s="30" t="s">
        <v>89</v>
      </c>
      <c r="C26" s="46">
        <v>25</v>
      </c>
      <c r="D26" s="46"/>
      <c r="E26" s="45">
        <v>25</v>
      </c>
    </row>
    <row r="27" spans="1:5" s="25" customFormat="1" ht="18.75" customHeight="1">
      <c r="A27" s="30" t="s">
        <v>90</v>
      </c>
      <c r="B27" s="30" t="s">
        <v>91</v>
      </c>
      <c r="C27" s="46">
        <v>20</v>
      </c>
      <c r="D27" s="46"/>
      <c r="E27" s="45">
        <v>20</v>
      </c>
    </row>
    <row r="28" spans="1:5" s="25" customFormat="1" ht="18.75" customHeight="1">
      <c r="A28" s="30" t="s">
        <v>92</v>
      </c>
      <c r="B28" s="30" t="s">
        <v>93</v>
      </c>
      <c r="C28" s="46">
        <v>5</v>
      </c>
      <c r="D28" s="46"/>
      <c r="E28" s="45">
        <v>5</v>
      </c>
    </row>
    <row r="29" spans="1:5" s="25" customFormat="1" ht="18.75" customHeight="1">
      <c r="A29" s="30" t="s">
        <v>94</v>
      </c>
      <c r="B29" s="30" t="s">
        <v>95</v>
      </c>
      <c r="C29" s="46">
        <v>101.2</v>
      </c>
      <c r="D29" s="46"/>
      <c r="E29" s="45">
        <v>101.2</v>
      </c>
    </row>
    <row r="30" spans="1:5" s="25" customFormat="1" ht="18.75" customHeight="1">
      <c r="A30" s="30" t="s">
        <v>96</v>
      </c>
      <c r="B30" s="30" t="s">
        <v>97</v>
      </c>
      <c r="C30" s="46">
        <v>101.2</v>
      </c>
      <c r="D30" s="46"/>
      <c r="E30" s="45">
        <v>101.2</v>
      </c>
    </row>
    <row r="31" spans="1:5" s="25" customFormat="1" ht="18.75" customHeight="1">
      <c r="A31" s="30" t="s">
        <v>98</v>
      </c>
      <c r="B31" s="30" t="s">
        <v>99</v>
      </c>
      <c r="C31" s="46">
        <v>20</v>
      </c>
      <c r="D31" s="46"/>
      <c r="E31" s="45">
        <v>20</v>
      </c>
    </row>
    <row r="32" spans="1:5" s="25" customFormat="1" ht="18.75" customHeight="1">
      <c r="A32" s="30" t="s">
        <v>100</v>
      </c>
      <c r="B32" s="30" t="s">
        <v>101</v>
      </c>
      <c r="C32" s="46">
        <v>20</v>
      </c>
      <c r="D32" s="46"/>
      <c r="E32" s="45">
        <v>20</v>
      </c>
    </row>
    <row r="33" spans="1:5" s="25" customFormat="1" ht="18.75" customHeight="1">
      <c r="A33" s="30" t="s">
        <v>102</v>
      </c>
      <c r="B33" s="30" t="s">
        <v>103</v>
      </c>
      <c r="C33" s="46">
        <v>3.63</v>
      </c>
      <c r="D33" s="46">
        <v>3.63</v>
      </c>
      <c r="E33" s="45"/>
    </row>
    <row r="34" spans="1:5" s="25" customFormat="1" ht="18.75" customHeight="1">
      <c r="A34" s="30" t="s">
        <v>54</v>
      </c>
      <c r="B34" s="30" t="s">
        <v>104</v>
      </c>
      <c r="C34" s="46">
        <v>3.63</v>
      </c>
      <c r="D34" s="46">
        <v>3.63</v>
      </c>
      <c r="E34" s="45"/>
    </row>
    <row r="35" spans="1:5" s="25" customFormat="1" ht="18.75" customHeight="1">
      <c r="A35" s="30" t="s">
        <v>105</v>
      </c>
      <c r="B35" s="30" t="s">
        <v>106</v>
      </c>
      <c r="C35" s="46">
        <v>3.63</v>
      </c>
      <c r="D35" s="46">
        <v>3.63</v>
      </c>
      <c r="E35" s="45"/>
    </row>
    <row r="36" spans="1:7" s="25" customFormat="1" ht="21" customHeight="1">
      <c r="A36" s="37"/>
      <c r="B36" s="37"/>
      <c r="C36" s="37"/>
      <c r="D36" s="37"/>
      <c r="E36" s="37"/>
      <c r="F36" s="37"/>
      <c r="G36" s="37"/>
    </row>
    <row r="37" spans="1:7" s="25" customFormat="1" ht="21" customHeight="1">
      <c r="A37" s="37"/>
      <c r="B37" s="37"/>
      <c r="C37" s="37"/>
      <c r="D37" s="37"/>
      <c r="E37" s="37"/>
      <c r="F37" s="37"/>
      <c r="G37" s="37"/>
    </row>
    <row r="38" spans="1:7" s="25" customFormat="1" ht="21" customHeight="1">
      <c r="A38" s="37"/>
      <c r="B38" s="37"/>
      <c r="C38" s="37"/>
      <c r="D38" s="37"/>
      <c r="E38" s="37"/>
      <c r="F38" s="37"/>
      <c r="G38" s="37"/>
    </row>
    <row r="39" spans="1:7" s="25" customFormat="1" ht="21" customHeight="1">
      <c r="A39" s="37"/>
      <c r="B39" s="37"/>
      <c r="C39" s="37"/>
      <c r="D39" s="37"/>
      <c r="E39" s="37"/>
      <c r="F39" s="37"/>
      <c r="G39" s="37"/>
    </row>
    <row r="40" spans="1:7" s="25" customFormat="1" ht="21" customHeight="1">
      <c r="A40" s="37"/>
      <c r="B40" s="37"/>
      <c r="C40" s="37"/>
      <c r="D40" s="37"/>
      <c r="E40" s="37"/>
      <c r="F40" s="37"/>
      <c r="G40" s="37"/>
    </row>
    <row r="41" spans="1:7" s="25" customFormat="1" ht="21" customHeight="1">
      <c r="A41" s="37"/>
      <c r="B41" s="37"/>
      <c r="C41" s="37"/>
      <c r="D41" s="37"/>
      <c r="E41" s="37"/>
      <c r="F41" s="37"/>
      <c r="G41" s="37"/>
    </row>
    <row r="42" spans="1:7" s="25" customFormat="1" ht="21" customHeight="1">
      <c r="A42" s="37"/>
      <c r="B42" s="37"/>
      <c r="C42" s="37"/>
      <c r="D42" s="37"/>
      <c r="E42" s="37"/>
      <c r="F42" s="37"/>
      <c r="G42" s="37"/>
    </row>
    <row r="43" spans="1:7" s="25" customFormat="1" ht="21" customHeight="1">
      <c r="A43" s="37"/>
      <c r="B43" s="37"/>
      <c r="C43" s="37"/>
      <c r="D43" s="37"/>
      <c r="E43" s="37"/>
      <c r="F43" s="37"/>
      <c r="G43" s="37"/>
    </row>
    <row r="44" spans="1:7" s="25" customFormat="1" ht="21" customHeight="1">
      <c r="A44" s="37"/>
      <c r="B44" s="37"/>
      <c r="C44" s="37"/>
      <c r="D44" s="37"/>
      <c r="E44" s="37"/>
      <c r="F44" s="37"/>
      <c r="G44" s="37"/>
    </row>
    <row r="45" s="25" customFormat="1" ht="21" customHeight="1"/>
    <row r="46" spans="1:7" s="25" customFormat="1" ht="21" customHeight="1">
      <c r="A46" s="37"/>
      <c r="B46" s="37"/>
      <c r="C46" s="37"/>
      <c r="D46" s="37"/>
      <c r="E46" s="37"/>
      <c r="F46" s="37"/>
      <c r="G46" s="37"/>
    </row>
    <row r="47" s="25" customFormat="1" ht="15"/>
    <row r="48" s="25" customFormat="1" ht="15"/>
    <row r="49" s="25" customFormat="1" ht="15"/>
    <row r="50" s="25" customFormat="1" ht="15"/>
    <row r="51" s="25" customFormat="1" ht="15"/>
    <row r="52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133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134</v>
      </c>
      <c r="B4" s="28"/>
      <c r="C4" s="28" t="s">
        <v>135</v>
      </c>
      <c r="D4" s="28"/>
      <c r="E4" s="28"/>
      <c r="F4" s="37"/>
      <c r="G4" s="37"/>
    </row>
    <row r="5" spans="1:7" s="25" customFormat="1" ht="21" customHeight="1">
      <c r="A5" s="28" t="s">
        <v>114</v>
      </c>
      <c r="B5" s="27" t="s">
        <v>115</v>
      </c>
      <c r="C5" s="43" t="s">
        <v>36</v>
      </c>
      <c r="D5" s="43" t="s">
        <v>136</v>
      </c>
      <c r="E5" s="43" t="s">
        <v>137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8" s="25" customFormat="1" ht="18.75" customHeight="1">
      <c r="A7" s="30" t="s">
        <v>51</v>
      </c>
      <c r="B7" s="30" t="s">
        <v>36</v>
      </c>
      <c r="C7" s="46">
        <v>230.29</v>
      </c>
      <c r="D7" s="46">
        <v>136.04</v>
      </c>
      <c r="E7" s="45">
        <v>94.25</v>
      </c>
      <c r="F7" s="55"/>
      <c r="G7" s="55"/>
      <c r="H7" s="35"/>
    </row>
    <row r="8" spans="1:5" s="25" customFormat="1" ht="18.75" customHeight="1">
      <c r="A8" s="30"/>
      <c r="B8" s="30" t="s">
        <v>138</v>
      </c>
      <c r="C8" s="46">
        <v>134.87</v>
      </c>
      <c r="D8" s="46">
        <v>134.87</v>
      </c>
      <c r="E8" s="45"/>
    </row>
    <row r="9" spans="1:5" s="25" customFormat="1" ht="18.75" customHeight="1">
      <c r="A9" s="30" t="s">
        <v>139</v>
      </c>
      <c r="B9" s="30" t="s">
        <v>140</v>
      </c>
      <c r="C9" s="46">
        <v>18.99</v>
      </c>
      <c r="D9" s="46">
        <v>18.99</v>
      </c>
      <c r="E9" s="45"/>
    </row>
    <row r="10" spans="1:5" s="25" customFormat="1" ht="18.75" customHeight="1">
      <c r="A10" s="30" t="s">
        <v>141</v>
      </c>
      <c r="B10" s="30" t="s">
        <v>142</v>
      </c>
      <c r="C10" s="46">
        <v>11.24</v>
      </c>
      <c r="D10" s="46">
        <v>11.24</v>
      </c>
      <c r="E10" s="45"/>
    </row>
    <row r="11" spans="1:5" s="25" customFormat="1" ht="18.75" customHeight="1">
      <c r="A11" s="30" t="s">
        <v>143</v>
      </c>
      <c r="B11" s="30" t="s">
        <v>144</v>
      </c>
      <c r="C11" s="46">
        <v>3.58</v>
      </c>
      <c r="D11" s="46">
        <v>3.58</v>
      </c>
      <c r="E11" s="45"/>
    </row>
    <row r="12" spans="1:5" s="25" customFormat="1" ht="18.75" customHeight="1">
      <c r="A12" s="30" t="s">
        <v>145</v>
      </c>
      <c r="B12" s="30" t="s">
        <v>146</v>
      </c>
      <c r="C12" s="46">
        <v>1.58</v>
      </c>
      <c r="D12" s="46">
        <v>1.58</v>
      </c>
      <c r="E12" s="45"/>
    </row>
    <row r="13" spans="1:5" s="25" customFormat="1" ht="18.75" customHeight="1">
      <c r="A13" s="30" t="s">
        <v>147</v>
      </c>
      <c r="B13" s="30" t="s">
        <v>148</v>
      </c>
      <c r="C13" s="46">
        <v>5.09</v>
      </c>
      <c r="D13" s="46">
        <v>5.09</v>
      </c>
      <c r="E13" s="45"/>
    </row>
    <row r="14" spans="1:5" s="25" customFormat="1" ht="18.75" customHeight="1">
      <c r="A14" s="30" t="s">
        <v>149</v>
      </c>
      <c r="B14" s="30" t="s">
        <v>150</v>
      </c>
      <c r="C14" s="46">
        <v>4.14</v>
      </c>
      <c r="D14" s="46">
        <v>4.14</v>
      </c>
      <c r="E14" s="45"/>
    </row>
    <row r="15" spans="1:5" s="25" customFormat="1" ht="18.75" customHeight="1">
      <c r="A15" s="30" t="s">
        <v>151</v>
      </c>
      <c r="B15" s="30" t="s">
        <v>152</v>
      </c>
      <c r="C15" s="46">
        <v>0.06</v>
      </c>
      <c r="D15" s="46">
        <v>0.06</v>
      </c>
      <c r="E15" s="45"/>
    </row>
    <row r="16" spans="1:5" s="25" customFormat="1" ht="18.75" customHeight="1">
      <c r="A16" s="30" t="s">
        <v>153</v>
      </c>
      <c r="B16" s="30" t="s">
        <v>154</v>
      </c>
      <c r="C16" s="46">
        <v>0.16</v>
      </c>
      <c r="D16" s="46">
        <v>0.16</v>
      </c>
      <c r="E16" s="45"/>
    </row>
    <row r="17" spans="1:5" s="25" customFormat="1" ht="18.75" customHeight="1">
      <c r="A17" s="30" t="s">
        <v>155</v>
      </c>
      <c r="B17" s="30" t="s">
        <v>156</v>
      </c>
      <c r="C17" s="46">
        <v>3.63</v>
      </c>
      <c r="D17" s="46">
        <v>3.63</v>
      </c>
      <c r="E17" s="45"/>
    </row>
    <row r="18" spans="1:5" s="25" customFormat="1" ht="18.75" customHeight="1">
      <c r="A18" s="30" t="s">
        <v>157</v>
      </c>
      <c r="B18" s="30" t="s">
        <v>158</v>
      </c>
      <c r="C18" s="46">
        <v>86.4</v>
      </c>
      <c r="D18" s="46">
        <v>86.4</v>
      </c>
      <c r="E18" s="45"/>
    </row>
    <row r="19" spans="1:5" s="25" customFormat="1" ht="18.75" customHeight="1">
      <c r="A19" s="30"/>
      <c r="B19" s="30" t="s">
        <v>159</v>
      </c>
      <c r="C19" s="46">
        <v>94.25</v>
      </c>
      <c r="D19" s="46"/>
      <c r="E19" s="45">
        <v>94.25</v>
      </c>
    </row>
    <row r="20" spans="1:5" s="25" customFormat="1" ht="18.75" customHeight="1">
      <c r="A20" s="30" t="s">
        <v>160</v>
      </c>
      <c r="B20" s="30" t="s">
        <v>161</v>
      </c>
      <c r="C20" s="46">
        <v>0.2</v>
      </c>
      <c r="D20" s="46"/>
      <c r="E20" s="45">
        <v>0.2</v>
      </c>
    </row>
    <row r="21" spans="1:5" s="25" customFormat="1" ht="18.75" customHeight="1">
      <c r="A21" s="30" t="s">
        <v>162</v>
      </c>
      <c r="B21" s="30" t="s">
        <v>163</v>
      </c>
      <c r="C21" s="46">
        <v>0.05</v>
      </c>
      <c r="D21" s="46"/>
      <c r="E21" s="45">
        <v>0.05</v>
      </c>
    </row>
    <row r="22" spans="1:5" s="25" customFormat="1" ht="18.75" customHeight="1">
      <c r="A22" s="30" t="s">
        <v>164</v>
      </c>
      <c r="B22" s="30" t="s">
        <v>165</v>
      </c>
      <c r="C22" s="46">
        <v>0.45</v>
      </c>
      <c r="D22" s="46"/>
      <c r="E22" s="45">
        <v>0.45</v>
      </c>
    </row>
    <row r="23" spans="1:5" s="25" customFormat="1" ht="18.75" customHeight="1">
      <c r="A23" s="30" t="s">
        <v>166</v>
      </c>
      <c r="B23" s="30" t="s">
        <v>167</v>
      </c>
      <c r="C23" s="46">
        <v>1.5</v>
      </c>
      <c r="D23" s="46"/>
      <c r="E23" s="45">
        <v>1.5</v>
      </c>
    </row>
    <row r="24" spans="1:5" s="25" customFormat="1" ht="18.75" customHeight="1">
      <c r="A24" s="30" t="s">
        <v>168</v>
      </c>
      <c r="B24" s="30" t="s">
        <v>169</v>
      </c>
      <c r="C24" s="46">
        <v>92.05</v>
      </c>
      <c r="D24" s="46"/>
      <c r="E24" s="45">
        <v>92.05</v>
      </c>
    </row>
    <row r="25" spans="1:5" s="25" customFormat="1" ht="18.75" customHeight="1">
      <c r="A25" s="30"/>
      <c r="B25" s="30" t="s">
        <v>170</v>
      </c>
      <c r="C25" s="46">
        <v>1.17</v>
      </c>
      <c r="D25" s="46">
        <v>1.17</v>
      </c>
      <c r="E25" s="45"/>
    </row>
    <row r="26" spans="1:5" s="25" customFormat="1" ht="18.75" customHeight="1">
      <c r="A26" s="30" t="s">
        <v>171</v>
      </c>
      <c r="B26" s="30" t="s">
        <v>172</v>
      </c>
      <c r="C26" s="46">
        <v>0.65</v>
      </c>
      <c r="D26" s="46">
        <v>0.65</v>
      </c>
      <c r="E26" s="45"/>
    </row>
    <row r="27" spans="1:5" s="25" customFormat="1" ht="18.75" customHeight="1">
      <c r="A27" s="30" t="s">
        <v>173</v>
      </c>
      <c r="B27" s="30" t="s">
        <v>174</v>
      </c>
      <c r="C27" s="46">
        <v>0.04</v>
      </c>
      <c r="D27" s="46">
        <v>0.04</v>
      </c>
      <c r="E27" s="45"/>
    </row>
    <row r="28" spans="1:5" s="25" customFormat="1" ht="18.75" customHeight="1">
      <c r="A28" s="30" t="s">
        <v>175</v>
      </c>
      <c r="B28" s="30" t="s">
        <v>176</v>
      </c>
      <c r="C28" s="46">
        <v>0.48</v>
      </c>
      <c r="D28" s="46">
        <v>0.48</v>
      </c>
      <c r="E28" s="45"/>
    </row>
    <row r="29" spans="1:8" s="25" customFormat="1" ht="21" customHeight="1">
      <c r="A29" s="37"/>
      <c r="B29" s="37"/>
      <c r="C29" s="37"/>
      <c r="D29" s="37"/>
      <c r="E29" s="37"/>
      <c r="F29" s="37"/>
      <c r="G29" s="37"/>
      <c r="H29" s="35"/>
    </row>
    <row r="30" spans="1:7" s="25" customFormat="1" ht="21" customHeight="1">
      <c r="A30" s="37"/>
      <c r="B30" s="37"/>
      <c r="C30" s="37"/>
      <c r="D30" s="37"/>
      <c r="E30" s="37"/>
      <c r="F30" s="37"/>
      <c r="G30" s="37"/>
    </row>
    <row r="31" spans="1:6" s="25" customFormat="1" ht="21" customHeight="1">
      <c r="A31" s="37"/>
      <c r="B31" s="37"/>
      <c r="C31" s="37"/>
      <c r="D31" s="37"/>
      <c r="E31" s="37"/>
      <c r="F31" s="37"/>
    </row>
    <row r="32" spans="1:7" s="25" customFormat="1" ht="21" customHeight="1">
      <c r="A32" s="37"/>
      <c r="B32" s="37"/>
      <c r="C32" s="37"/>
      <c r="D32" s="37"/>
      <c r="E32" s="37"/>
      <c r="F32" s="37"/>
      <c r="G32" s="37"/>
    </row>
    <row r="33" spans="1:7" s="25" customFormat="1" ht="21" customHeight="1">
      <c r="A33" s="37"/>
      <c r="B33" s="37"/>
      <c r="C33" s="37"/>
      <c r="D33" s="37"/>
      <c r="E33" s="37"/>
      <c r="F33" s="37"/>
      <c r="G33" s="37"/>
    </row>
    <row r="34" spans="1:7" s="25" customFormat="1" ht="21" customHeight="1">
      <c r="A34" s="37"/>
      <c r="B34" s="37"/>
      <c r="C34" s="37"/>
      <c r="D34" s="37"/>
      <c r="E34" s="37"/>
      <c r="F34" s="37"/>
      <c r="G34" s="37"/>
    </row>
    <row r="35" spans="1:7" s="25" customFormat="1" ht="21" customHeight="1">
      <c r="A35" s="37"/>
      <c r="B35" s="37"/>
      <c r="C35" s="37"/>
      <c r="D35" s="37"/>
      <c r="E35" s="37"/>
      <c r="F35" s="37"/>
      <c r="G35" s="37"/>
    </row>
    <row r="36" spans="1:7" s="25" customFormat="1" ht="21" customHeight="1">
      <c r="A36" s="37"/>
      <c r="B36" s="37"/>
      <c r="C36" s="37"/>
      <c r="D36" s="37"/>
      <c r="E36" s="37"/>
      <c r="F36" s="37"/>
      <c r="G36" s="37"/>
    </row>
    <row r="37" spans="1:7" s="25" customFormat="1" ht="21" customHeight="1">
      <c r="A37" s="37"/>
      <c r="B37" s="37"/>
      <c r="C37" s="37"/>
      <c r="D37" s="37"/>
      <c r="E37" s="37"/>
      <c r="F37" s="37"/>
      <c r="G37" s="37"/>
    </row>
    <row r="38" s="25" customFormat="1" ht="21" customHeight="1"/>
    <row r="39" spans="1:7" s="25" customFormat="1" ht="21" customHeight="1">
      <c r="A39" s="37"/>
      <c r="B39" s="37"/>
      <c r="C39" s="37"/>
      <c r="D39" s="37"/>
      <c r="E39" s="37"/>
      <c r="F39" s="37"/>
      <c r="G39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29" sqref="E29"/>
    </sheetView>
  </sheetViews>
  <sheetFormatPr defaultColWidth="9.140625" defaultRowHeight="12.75" customHeight="1"/>
  <cols>
    <col min="1" max="1" width="24.28125" style="25" customWidth="1"/>
    <col min="2" max="2" width="50.421875" style="25" customWidth="1"/>
    <col min="3" max="3" width="19.7109375" style="25" customWidth="1"/>
    <col min="4" max="4" width="17.7109375" style="25" customWidth="1"/>
    <col min="5" max="5" width="15.00390625" style="25" customWidth="1"/>
    <col min="6" max="6" width="17.57421875" style="25" customWidth="1"/>
    <col min="7" max="7" width="18.57421875" style="25" customWidth="1"/>
    <col min="8" max="9" width="9.140625" style="25" customWidth="1"/>
  </cols>
  <sheetData>
    <row r="1" s="25" customFormat="1" ht="15">
      <c r="G1" s="47"/>
    </row>
    <row r="2" spans="1:7" s="25" customFormat="1" ht="30" customHeight="1">
      <c r="A2" s="38" t="s">
        <v>177</v>
      </c>
      <c r="B2" s="38"/>
      <c r="C2" s="38"/>
      <c r="D2" s="38"/>
      <c r="E2" s="38"/>
      <c r="F2" s="38"/>
      <c r="G2" s="38"/>
    </row>
    <row r="3" spans="1:7" s="25" customFormat="1" ht="18" customHeight="1">
      <c r="A3" s="48" t="s">
        <v>9</v>
      </c>
      <c r="B3" s="48"/>
      <c r="C3" s="48"/>
      <c r="D3" s="49"/>
      <c r="E3" s="49"/>
      <c r="F3" s="49"/>
      <c r="G3" s="42" t="s">
        <v>10</v>
      </c>
    </row>
    <row r="4" spans="1:7" s="25" customFormat="1" ht="31.5" customHeight="1">
      <c r="A4" s="29" t="s">
        <v>178</v>
      </c>
      <c r="B4" s="29" t="s">
        <v>179</v>
      </c>
      <c r="C4" s="29" t="s">
        <v>36</v>
      </c>
      <c r="D4" s="50" t="s">
        <v>180</v>
      </c>
      <c r="E4" s="29" t="s">
        <v>181</v>
      </c>
      <c r="F4" s="51" t="s">
        <v>182</v>
      </c>
      <c r="G4" s="29" t="s">
        <v>183</v>
      </c>
    </row>
    <row r="5" spans="1:7" s="25" customFormat="1" ht="21.75" customHeight="1">
      <c r="A5" s="52" t="s">
        <v>50</v>
      </c>
      <c r="B5" s="52" t="s">
        <v>50</v>
      </c>
      <c r="C5" s="53">
        <v>1</v>
      </c>
      <c r="D5" s="54">
        <f>C5+1</f>
        <v>2</v>
      </c>
      <c r="E5" s="54">
        <f>D5+1</f>
        <v>3</v>
      </c>
      <c r="F5" s="54">
        <f>E5+1</f>
        <v>4</v>
      </c>
      <c r="G5" s="54">
        <f>F5+1</f>
        <v>5</v>
      </c>
    </row>
    <row r="6" spans="1:7" s="25" customFormat="1" ht="22.5" customHeight="1">
      <c r="A6" s="30" t="s">
        <v>51</v>
      </c>
      <c r="B6" s="30" t="s">
        <v>36</v>
      </c>
      <c r="C6" s="46">
        <v>1.5</v>
      </c>
      <c r="D6" s="46"/>
      <c r="E6" s="46">
        <v>1.5</v>
      </c>
      <c r="F6" s="45"/>
      <c r="G6" s="45"/>
    </row>
    <row r="7" spans="1:7" s="25" customFormat="1" ht="22.5" customHeight="1">
      <c r="A7" s="30" t="s">
        <v>184</v>
      </c>
      <c r="B7" s="30" t="s">
        <v>185</v>
      </c>
      <c r="C7" s="46">
        <v>1.5</v>
      </c>
      <c r="D7" s="46"/>
      <c r="E7" s="46">
        <v>1.5</v>
      </c>
      <c r="F7" s="45"/>
      <c r="G7" s="45"/>
    </row>
    <row r="8" spans="1:7" s="25" customFormat="1" ht="15">
      <c r="A8" s="35"/>
      <c r="B8" s="35"/>
      <c r="C8" s="35"/>
      <c r="D8" s="35"/>
      <c r="E8" s="35"/>
      <c r="F8" s="35"/>
      <c r="G8" s="35"/>
    </row>
    <row r="9" spans="1:8" s="25" customFormat="1" ht="15">
      <c r="A9" s="35"/>
      <c r="B9" s="35"/>
      <c r="C9" s="35"/>
      <c r="D9" s="35"/>
      <c r="E9" s="35"/>
      <c r="F9" s="35"/>
      <c r="G9" s="35"/>
      <c r="H9" s="35"/>
    </row>
    <row r="10" spans="1:7" s="25" customFormat="1" ht="15">
      <c r="A10" s="35"/>
      <c r="B10" s="35"/>
      <c r="C10" s="35"/>
      <c r="D10" s="35"/>
      <c r="E10" s="35"/>
      <c r="F10" s="35"/>
      <c r="G10" s="35"/>
    </row>
    <row r="11" spans="1:7" s="25" customFormat="1" ht="15">
      <c r="A11" s="35"/>
      <c r="B11" s="35"/>
      <c r="C11" s="35"/>
      <c r="D11" s="35"/>
      <c r="E11" s="35"/>
      <c r="F11" s="35"/>
      <c r="G11" s="35"/>
    </row>
    <row r="12" spans="1:7" s="25" customFormat="1" ht="15">
      <c r="A12" s="35"/>
      <c r="B12" s="35"/>
      <c r="C12" s="35"/>
      <c r="D12" s="35"/>
      <c r="E12" s="35"/>
      <c r="F12" s="35"/>
      <c r="G12" s="35"/>
    </row>
    <row r="13" spans="1:7" s="25" customFormat="1" ht="15">
      <c r="A13" s="35"/>
      <c r="B13" s="35"/>
      <c r="C13" s="35"/>
      <c r="D13" s="35"/>
      <c r="E13" s="35"/>
      <c r="F13" s="35"/>
      <c r="G13" s="35"/>
    </row>
    <row r="14" spans="1:7" s="25" customFormat="1" ht="15">
      <c r="A14" s="35"/>
      <c r="B14" s="35"/>
      <c r="C14" s="35"/>
      <c r="D14" s="35"/>
      <c r="E14" s="35"/>
      <c r="F14" s="35"/>
      <c r="G14" s="35"/>
    </row>
    <row r="15" spans="1:7" s="25" customFormat="1" ht="15">
      <c r="A15" s="35"/>
      <c r="B15" s="35"/>
      <c r="C15" s="35"/>
      <c r="D15" s="35"/>
      <c r="E15" s="35"/>
      <c r="F15" s="35"/>
      <c r="G15" s="35"/>
    </row>
    <row r="16" spans="5:7" s="25" customFormat="1" ht="15">
      <c r="E16" s="35"/>
      <c r="F16" s="35"/>
      <c r="G16" s="35"/>
    </row>
    <row r="17" spans="4:6" s="25" customFormat="1" ht="15">
      <c r="D17" s="35"/>
      <c r="E17" s="35"/>
      <c r="F17" s="35"/>
    </row>
    <row r="18" spans="2:6" s="25" customFormat="1" ht="15">
      <c r="B18" s="35"/>
      <c r="C18" s="35"/>
      <c r="D18" s="35"/>
      <c r="F18" s="35"/>
    </row>
    <row r="19" spans="3:7" s="25" customFormat="1" ht="15">
      <c r="C19" s="35"/>
      <c r="E19" s="35"/>
      <c r="G19" s="35"/>
    </row>
    <row r="20" spans="3:7" s="25" customFormat="1" ht="15">
      <c r="C20" s="35"/>
      <c r="G20" s="35"/>
    </row>
    <row r="21" spans="5:7" s="25" customFormat="1" ht="15">
      <c r="E21" s="35"/>
      <c r="G21" s="35"/>
    </row>
    <row r="22" s="25" customFormat="1" ht="15"/>
    <row r="23" s="25" customFormat="1" ht="15"/>
    <row r="24" s="25" customFormat="1" ht="15"/>
    <row r="25" s="25" customFormat="1" ht="15">
      <c r="D25" s="3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1" sqref="E31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186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108</v>
      </c>
      <c r="B4" s="28"/>
      <c r="C4" s="28" t="s">
        <v>132</v>
      </c>
      <c r="D4" s="28"/>
      <c r="E4" s="28"/>
      <c r="F4" s="37"/>
      <c r="G4" s="37"/>
    </row>
    <row r="5" spans="1:7" s="25" customFormat="1" ht="21" customHeight="1">
      <c r="A5" s="28" t="s">
        <v>114</v>
      </c>
      <c r="B5" s="27" t="s">
        <v>115</v>
      </c>
      <c r="C5" s="43" t="s">
        <v>36</v>
      </c>
      <c r="D5" s="43" t="s">
        <v>109</v>
      </c>
      <c r="E5" s="43" t="s">
        <v>110</v>
      </c>
      <c r="F5" s="37"/>
      <c r="G5" s="37"/>
    </row>
    <row r="6" spans="1:8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  <c r="H6" s="35"/>
    </row>
    <row r="7" spans="1:7" s="25" customFormat="1" ht="18.75" customHeight="1">
      <c r="A7" s="30"/>
      <c r="B7" s="30"/>
      <c r="C7" s="45"/>
      <c r="D7" s="46"/>
      <c r="E7" s="45"/>
      <c r="F7" s="37"/>
      <c r="G7" s="37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梦未央</cp:lastModifiedBy>
  <dcterms:created xsi:type="dcterms:W3CDTF">2012-12-31T20:27:11Z</dcterms:created>
  <dcterms:modified xsi:type="dcterms:W3CDTF">2022-04-21T07:58:56Z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F50AB369C7FE487DA693DCC5359541BF</vt:lpwstr>
  </property>
  <property fmtid="{D5CDD505-2E9C-101B-9397-08002B2CF9AE}" pid="4" name="KSOProductBuildV">
    <vt:lpwstr>2052-11.1.0.11365</vt:lpwstr>
  </property>
</Properties>
</file>