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2" activeTab="16"/>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大楼物业及运维费" sheetId="12" r:id="rId12"/>
    <sheet name="全区基础应用网络费" sheetId="13" r:id="rId13"/>
    <sheet name="服装定制采购" sheetId="14" r:id="rId14"/>
    <sheet name="赣服通4.0版运维费" sheetId="15" r:id="rId15"/>
    <sheet name="“惠企通”政策宣讲补贴费" sheetId="16" r:id="rId16"/>
    <sheet name="大楼物业，网络等运行费" sheetId="17" r:id="rId17"/>
    <sheet name="2024年部门整体支出绩效目标表" sheetId="18" r:id="rId18"/>
  </sheets>
  <definedNames/>
  <calcPr fullCalcOnLoad="1"/>
</workbook>
</file>

<file path=xl/sharedStrings.xml><?xml version="1.0" encoding="utf-8"?>
<sst xmlns="http://schemas.openxmlformats.org/spreadsheetml/2006/main" count="655" uniqueCount="280">
  <si>
    <t>收支预算总表</t>
  </si>
  <si>
    <t>填报单位:[032001]南昌市青云谱区政务服务数据管理局</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</si>
  <si>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</si>
  <si>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</si>
  <si>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</si>
  <si>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</si>
  <si>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</si>
  <si>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</si>
  <si>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</si>
  <si>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</si>
  <si>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</si>
  <si>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</si>
  <si>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</si>
  <si>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</si>
  <si>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</si>
  <si>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</si>
  <si>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</si>
  <si>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</si>
  <si>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</si>
  <si>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</si>
  <si>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</si>
  <si>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</si>
  <si>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</si>
  <si>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</si>
  <si>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</si>
  <si>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</si>
  <si>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[032001]南昌市青云谱区政务服务数据管理局</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</si>
  <si>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</si>
  <si>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</si>
  <si>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</si>
  <si>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</si>
  <si>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</si>
  <si>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</si>
  <si>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</si>
  <si>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</si>
  <si>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</si>
  <si>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</si>
  <si>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</si>
  <si>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</si>
  <si>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</si>
  <si>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</si>
  <si>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</si>
  <si>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</si>
  <si>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</si>
  <si>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
  </si>
  <si>
    <t>201</t>
  </si>
  <si>
    <t>一般公共服务支出</t>
  </si>
  <si>
    <t>　03</t>
  </si>
  <si>
    <t>　政府办公厅（室）及相关机构事务</t>
  </si>
  <si>
    <t>　　2010301</t>
  </si>
  <si>
    <t>　　行政运行</t>
  </si>
  <si>
    <t>　　2010399</t>
  </si>
  <si>
    <t>　　其他政府办公厅（室）及相关机构事务支出</t>
  </si>
  <si>
    <t>208</t>
  </si>
  <si>
    <t>社会保障和就业支出</t>
  </si>
  <si>
    <t>　05</t>
  </si>
  <si>
    <t>　行政事业单位养老支出</t>
  </si>
  <si>
    <t>　　2080501</t>
  </si>
  <si>
    <t>　　行政单位离退休</t>
  </si>
  <si>
    <t>221</t>
  </si>
  <si>
    <t>住房保障支出</t>
  </si>
  <si>
    <t>　02</t>
  </si>
  <si>
    <t>　住房改革支出</t>
  </si>
  <si>
    <t>　　2210201</t>
  </si>
  <si>
    <t>　　住房公积金</t>
  </si>
  <si>
    <t>单位支出总表</t>
  </si>
  <si>
    <t>填报单位[032001]南昌市青云谱区政务服务数据管理局</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</si>
  <si>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</si>
  <si>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</si>
  <si>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</si>
  <si>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</si>
  <si>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</si>
  <si>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</si>
  <si>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</si>
  <si>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</si>
  <si>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</si>
  <si>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</si>
  <si>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</si>
  <si>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</si>
  <si>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</si>
  <si>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</si>
  <si>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一般公共预算支出表</t>
  </si>
  <si>
    <t>2024年预算数</t>
  </si>
  <si>
    <t>一般公共预算基本支出表</t>
  </si>
  <si>
    <t>支出经济分类科目</t>
  </si>
  <si>
    <t>2024年基本支出</t>
  </si>
  <si>
    <t>人员经费</t>
  </si>
  <si>
    <t>公用经费</t>
  </si>
  <si>
    <t>301</t>
  </si>
  <si>
    <t>工资福利支出</t>
  </si>
  <si>
    <t>　30101</t>
  </si>
  <si>
    <t>　基本工资</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</si>
  <si>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</si>
  <si>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</si>
  <si>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</si>
  <si>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</si>
  <si>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</si>
  <si>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</si>
  <si>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</si>
  <si>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</si>
  <si>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</si>
  <si>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</si>
  <si>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</si>
  <si>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</si>
  <si>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</si>
  <si>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</si>
  <si>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</si>
  <si>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</si>
  <si>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</si>
  <si>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</si>
  <si>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</si>
  <si>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</si>
  <si>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　30202</t>
  </si>
  <si>
    <t>　印刷费</t>
  </si>
  <si>
    <t>　30203</t>
  </si>
  <si>
    <t>　咨询费</t>
  </si>
  <si>
    <t>　30204</t>
  </si>
  <si>
    <t>　手续费</t>
  </si>
  <si>
    <t>　30207</t>
  </si>
  <si>
    <t>　邮电费</t>
  </si>
  <si>
    <t>　30211</t>
  </si>
  <si>
    <t>　差旅费</t>
  </si>
  <si>
    <t>　30213</t>
  </si>
  <si>
    <t>　维修（护）费</t>
  </si>
  <si>
    <t>　30216</t>
  </si>
  <si>
    <t>　培训费</t>
  </si>
  <si>
    <t>　30217</t>
  </si>
  <si>
    <t>　公务接待费</t>
  </si>
  <si>
    <t>　30226</t>
  </si>
  <si>
    <t>　劳务费</t>
  </si>
  <si>
    <t>　30227</t>
  </si>
  <si>
    <t>　委托业务费</t>
  </si>
  <si>
    <t>　30228</t>
  </si>
  <si>
    <t>　工会经费</t>
  </si>
  <si>
    <t>　30229</t>
  </si>
  <si>
    <t>　福利费</t>
  </si>
  <si>
    <t>　30240</t>
  </si>
  <si>
    <t>　税金及附加费用</t>
  </si>
  <si>
    <t>　30299</t>
  </si>
  <si>
    <t>　其他商品和服务支出</t>
  </si>
  <si>
    <t>303</t>
  </si>
  <si>
    <t>对个人和家庭的补助</t>
  </si>
  <si>
    <t>　30302</t>
  </si>
  <si>
    <t>　退休费</t>
  </si>
  <si>
    <t>　30305</t>
  </si>
  <si>
    <t>　生活补助</t>
  </si>
  <si>
    <t>　30307</t>
  </si>
  <si>
    <t>　医疗费补助</t>
  </si>
  <si>
    <t>　30399</t>
  </si>
  <si>
    <t>　其他对个人和家庭的补助</t>
  </si>
  <si>
    <t>注：若为空表，则为该部门（单位）无“三公”经费支出</t>
  </si>
  <si>
    <t>财政拨款“三公”经费支出表</t>
  </si>
  <si>
    <t>单位编码</t>
  </si>
  <si>
    <t>单位名称</t>
  </si>
  <si>
    <t>因公出国(境)费</t>
  </si>
  <si>
    <t>公务接待费</t>
  </si>
  <si>
    <t>公务用车购置及运行维护费</t>
  </si>
  <si>
    <t>一般公务出国（境）费</t>
  </si>
  <si>
    <t>高等院校和科研院所学术交流合作出国（境）费</t>
  </si>
  <si>
    <t>公务用车运行维护费</t>
  </si>
  <si>
    <t>公务用车购置</t>
  </si>
  <si>
    <t>032001</t>
  </si>
  <si>
    <t>南昌市青云谱区政务服务数据管理局</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</si>
  <si>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</si>
  <si>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</si>
  <si>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</si>
  <si>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</si>
  <si>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</si>
  <si>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</si>
  <si>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</si>
  <si>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</si>
  <si>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项目支出绩效目标表</t>
  </si>
  <si>
    <t>（2024年度）</t>
  </si>
  <si>
    <t>项目名称</t>
  </si>
  <si>
    <t>大楼物业及运维费</t>
  </si>
  <si>
    <t>主管部门及代码</t>
  </si>
  <si>
    <t>032-南昌市青云谱区人民政府行政服务中心管理委员会(部门)</t>
  </si>
  <si>
    <t>实施单位</t>
  </si>
  <si>
    <t>项目资金
（万元）</t>
  </si>
  <si>
    <t>年度资金总额</t>
  </si>
  <si>
    <t>234.77</t>
  </si>
  <si>
    <t>其中：财政拨款</t>
  </si>
  <si>
    <t>其他资金</t>
  </si>
  <si>
    <t>0</t>
  </si>
  <si>
    <t>年度绩效目标</t>
  </si>
  <si>
    <t>保证大楼各项业务正常运行，提高服务效率，提升群众满意度</t>
  </si>
  <si>
    <t>一级指标</t>
  </si>
  <si>
    <t>二级指标</t>
  </si>
  <si>
    <t>三级指标</t>
  </si>
  <si>
    <t>指标值</t>
  </si>
  <si>
    <t>成本指标</t>
  </si>
  <si>
    <t>经济成本指标</t>
  </si>
  <si>
    <t>成本控制率</t>
  </si>
  <si>
    <t>≤98%</t>
  </si>
  <si>
    <t>产出指标</t>
  </si>
  <si>
    <t>数量指标</t>
  </si>
  <si>
    <t>市民大楼正常运转</t>
  </si>
  <si>
    <t>各项业务正常开展</t>
  </si>
  <si>
    <t>质量指标</t>
  </si>
  <si>
    <t>市民大楼各项业务正常运转率</t>
  </si>
  <si>
    <t>≥98%</t>
  </si>
  <si>
    <t>时效指标</t>
  </si>
  <si>
    <t>服务事项办结率</t>
  </si>
  <si>
    <t>效益指标</t>
  </si>
  <si>
    <t>经济效益指标</t>
  </si>
  <si>
    <t>资金合理使用率</t>
  </si>
  <si>
    <t>满意度指标</t>
  </si>
  <si>
    <t>服务对象满意度</t>
  </si>
  <si>
    <t>满意度</t>
  </si>
  <si>
    <t>≥95%</t>
  </si>
  <si>
    <t>全区基础应用网络费</t>
  </si>
  <si>
    <t>46.53</t>
  </si>
  <si>
    <t>保证“赣服通”青云谱分厅持续安全平稳运行</t>
  </si>
  <si>
    <t>基础应用网络维护率</t>
  </si>
  <si>
    <t>网络正常运行率</t>
  </si>
  <si>
    <t>及时率</t>
  </si>
  <si>
    <t>社会效益指标</t>
  </si>
  <si>
    <t>保障全区网络正常运行</t>
  </si>
  <si>
    <t>正常运行</t>
  </si>
  <si>
    <t>服装定制采购</t>
  </si>
  <si>
    <t>10.84</t>
  </si>
  <si>
    <t>不断完善提升政务服务效能，提高青云谱区政务服务能力和水平，奋力争创一流窗口单位，努力在推进全省放管服改革、优化营商环境治理工作中走前列、作示范。</t>
  </si>
  <si>
    <t>服装定制数量</t>
  </si>
  <si>
    <t>与合同一致</t>
  </si>
  <si>
    <t>服装质量合格率</t>
  </si>
  <si>
    <t>服装制作及时率</t>
  </si>
  <si>
    <t>服装着装统一率</t>
  </si>
  <si>
    <t>赣服通4.0版运维费</t>
  </si>
  <si>
    <t>75</t>
  </si>
  <si>
    <t>“赣服通”分厅4.0版建设任务工作已分别纳入市县高质量发展绩效考核及江西省推进政务数据共享工作领导小组数据共享考核范畴。</t>
  </si>
  <si>
    <t>“赣服通”青云谱区分厅正常运行率</t>
  </si>
  <si>
    <t>办件时限达标率（%）</t>
  </si>
  <si>
    <t>网上事项办结率</t>
  </si>
  <si>
    <t>“惠企通”政策宣讲补贴费</t>
  </si>
  <si>
    <t>加快构建新发展格局，着力推动高质量发展，坚持社会主义市场经济改革方向，坚持“两个毫不动摇”，加快营造市场化、法治化、国际化一流营商环境，优化民营经济发展环境，对于通过“惠企通”完成注册和电子印章申领的我区市场主体，将给予相应的宣讲费用补贴。</t>
  </si>
  <si>
    <t>宣讲补贴</t>
  </si>
  <si>
    <t>使企业获得红利</t>
  </si>
  <si>
    <t>宣讲补贴费</t>
  </si>
  <si>
    <t>5元/户</t>
  </si>
  <si>
    <t>宣讲户数</t>
  </si>
  <si>
    <t>≥500户</t>
  </si>
  <si>
    <t>“惠企通”企业注册率</t>
  </si>
  <si>
    <t>≥90%</t>
  </si>
  <si>
    <t>政策宣讲及时率</t>
  </si>
  <si>
    <t>线上注册率</t>
  </si>
  <si>
    <t>大楼物业，网络等运行费</t>
  </si>
  <si>
    <t>保障市民大楼公用设备，水、电及网络的正常运行，公共区域的卫生清洁，以提升办事群众的办事效率及满意度</t>
  </si>
  <si>
    <t>》98%</t>
  </si>
  <si>
    <t>一体化接入系统</t>
  </si>
  <si>
    <t>定性一套</t>
  </si>
  <si>
    <t>》95%</t>
  </si>
  <si>
    <t>定性正常运行</t>
  </si>
  <si>
    <t>≥96%</t>
  </si>
  <si>
    <t>2024年部门整体支出绩效目标表</t>
  </si>
  <si>
    <t>部门名称</t>
  </si>
  <si>
    <t>部门基本信息</t>
  </si>
  <si>
    <t>部门所属领域</t>
  </si>
  <si>
    <t>行政审批</t>
  </si>
  <si>
    <t>直属单位包括</t>
  </si>
  <si>
    <t>内设职能部门</t>
  </si>
  <si>
    <t>综合股、业务股</t>
  </si>
  <si>
    <t>编制控制数</t>
  </si>
  <si>
    <t>在职人员总数</t>
  </si>
  <si>
    <t>其中：行政编制人数</t>
  </si>
  <si>
    <t>事业编制人数</t>
  </si>
  <si>
    <t>编外人数</t>
  </si>
  <si>
    <t>当年预算情况（万元）</t>
  </si>
  <si>
    <t>收入预算合计</t>
  </si>
  <si>
    <t>其中：上级财政拨款</t>
  </si>
  <si>
    <t>本级财政安排</t>
  </si>
  <si>
    <t>支出预算合计</t>
  </si>
  <si>
    <t>其中：人员经费</t>
  </si>
  <si>
    <t>项目经费</t>
  </si>
  <si>
    <t>年度绩效指标</t>
  </si>
  <si>
    <t>目标值</t>
  </si>
  <si>
    <t>一套</t>
  </si>
  <si>
    <t>服务及时率</t>
  </si>
  <si>
    <t>》=98%</t>
  </si>
  <si>
    <t>保障政务服务效率</t>
  </si>
  <si>
    <t xml:space="preserve">满意度指标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</si>
</sst>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
    <numFmt numFmtId="182" formatCode="0.00;[Red]0.00"/>
  </numFmts>
  <fonts count="63">
    <font>
      <sz val="10"/>
      <name val="Arial"/>
      <family val="2"/>
    </font>
    <font>
      <sz val="11"/>
      <name val="宋体"/>
      <family val="0"/>
    </font>
    <font>
      <b/>
      <sz val="12"/>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宋体"/>
      <family val="0"/>
    </font>
    <font>
      <sz val="18"/>
      <color indexed="8"/>
      <name val="方正小标宋简体"/>
      <family val="4"/>
    </font>
    <font>
      <sz val="12"/>
      <color indexed="8"/>
      <name val="宋体"/>
      <family val="0"/>
    </font>
    <font>
      <sz val="12"/>
      <name val="宋体"/>
      <family val="0"/>
    </font>
    <font>
      <b/>
      <sz val="12"/>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sz val="10.5"/>
      <color rgb="FF000000"/>
      <name val="宋体"/>
      <family val="0"/>
    </font>
    <font>
      <b/>
      <sz val="10.5"/>
      <color theme="1"/>
      <name val="宋体"/>
      <family val="0"/>
    </font>
    <font>
      <sz val="10.5"/>
      <color theme="1"/>
      <name val="宋体"/>
      <family val="0"/>
    </font>
    <font>
      <sz val="11"/>
      <color theme="1"/>
      <name val="宋体"/>
      <family val="0"/>
    </font>
    <font>
      <b/>
      <sz val="10.5"/>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2"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37" fillId="0" borderId="0" applyProtection="0">
      <alignment/>
    </xf>
    <xf numFmtId="0" fontId="37" fillId="0" borderId="0">
      <alignment/>
      <protection/>
    </xf>
  </cellStyleXfs>
  <cellXfs count="145">
    <xf numFmtId="0" fontId="0" fillId="0" borderId="0" xfId="0" applyAlignment="1">
      <alignment/>
    </xf>
    <xf numFmtId="0" fontId="57" fillId="0" borderId="9"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1" fillId="0" borderId="10" xfId="0" applyFont="1" applyFill="1" applyBorder="1" applyAlignment="1">
      <alignment horizontal="center" vertical="center"/>
    </xf>
    <xf numFmtId="0" fontId="62" fillId="0" borderId="1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1"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0" fillId="0" borderId="0" xfId="0" applyFill="1" applyAlignment="1">
      <alignment/>
    </xf>
    <xf numFmtId="0" fontId="8" fillId="0" borderId="0" xfId="63" applyNumberFormat="1" applyFont="1" applyFill="1" applyBorder="1" applyAlignment="1">
      <alignment horizontal="center" vertical="center" wrapText="1"/>
    </xf>
    <xf numFmtId="0" fontId="9" fillId="0" borderId="0" xfId="63" applyNumberFormat="1" applyFont="1" applyFill="1" applyBorder="1" applyAlignment="1">
      <alignment horizontal="center" vertical="center" wrapText="1"/>
    </xf>
    <xf numFmtId="0" fontId="10" fillId="0" borderId="26" xfId="63" applyNumberFormat="1" applyFont="1" applyFill="1" applyBorder="1" applyAlignment="1">
      <alignment horizontal="center" vertical="center" wrapText="1"/>
    </xf>
    <xf numFmtId="0" fontId="10" fillId="0" borderId="27" xfId="63" applyNumberFormat="1" applyFont="1" applyFill="1" applyBorder="1" applyAlignment="1">
      <alignment horizontal="center" vertical="center" wrapText="1"/>
    </xf>
    <xf numFmtId="0" fontId="9" fillId="0" borderId="26" xfId="63" applyNumberFormat="1" applyFont="1" applyFill="1" applyBorder="1" applyAlignment="1">
      <alignment horizontal="center" vertical="center" wrapText="1"/>
    </xf>
    <xf numFmtId="0" fontId="9" fillId="0" borderId="28" xfId="63" applyNumberFormat="1" applyFont="1" applyFill="1" applyBorder="1" applyAlignment="1">
      <alignment horizontal="center" vertical="center" wrapText="1"/>
    </xf>
    <xf numFmtId="0" fontId="9" fillId="0" borderId="27" xfId="63" applyNumberFormat="1" applyFont="1" applyFill="1" applyBorder="1" applyAlignment="1">
      <alignment horizontal="center" vertical="center" wrapText="1"/>
    </xf>
    <xf numFmtId="0" fontId="10" fillId="0" borderId="29" xfId="63" applyNumberFormat="1" applyFont="1" applyFill="1" applyBorder="1" applyAlignment="1">
      <alignment horizontal="center" vertical="center" wrapText="1"/>
    </xf>
    <xf numFmtId="0" fontId="9" fillId="0" borderId="29" xfId="63" applyNumberFormat="1" applyFont="1" applyFill="1" applyBorder="1" applyAlignment="1">
      <alignment horizontal="center" vertical="center" wrapText="1"/>
    </xf>
    <xf numFmtId="0" fontId="10" fillId="0" borderId="30" xfId="63" applyNumberFormat="1" applyFont="1" applyFill="1" applyBorder="1" applyAlignment="1">
      <alignment horizontal="center" vertical="center" wrapText="1"/>
    </xf>
    <xf numFmtId="0" fontId="10" fillId="0" borderId="31" xfId="63" applyNumberFormat="1" applyFont="1" applyFill="1" applyBorder="1" applyAlignment="1">
      <alignment horizontal="center" vertical="center" wrapText="1"/>
    </xf>
    <xf numFmtId="0" fontId="10" fillId="0" borderId="32" xfId="63" applyNumberFormat="1" applyFont="1" applyFill="1" applyBorder="1" applyAlignment="1">
      <alignment horizontal="center" vertical="center" wrapText="1"/>
    </xf>
    <xf numFmtId="0" fontId="10" fillId="0" borderId="33" xfId="63" applyNumberFormat="1" applyFont="1" applyFill="1" applyBorder="1" applyAlignment="1">
      <alignment horizontal="center" vertical="center" wrapText="1"/>
    </xf>
    <xf numFmtId="0" fontId="10" fillId="0" borderId="34" xfId="63" applyNumberFormat="1" applyFont="1" applyFill="1" applyBorder="1" applyAlignment="1">
      <alignment horizontal="center" vertical="center" wrapText="1"/>
    </xf>
    <xf numFmtId="0" fontId="10" fillId="0" borderId="35" xfId="63" applyNumberFormat="1" applyFont="1" applyFill="1" applyBorder="1" applyAlignment="1">
      <alignment horizontal="center" vertical="center" wrapText="1"/>
    </xf>
    <xf numFmtId="0" fontId="2" fillId="0" borderId="26" xfId="63" applyNumberFormat="1" applyFont="1" applyFill="1" applyBorder="1" applyAlignment="1">
      <alignment horizontal="center" vertical="center"/>
    </xf>
    <xf numFmtId="0" fontId="2" fillId="0" borderId="28" xfId="63" applyNumberFormat="1" applyFont="1" applyFill="1" applyBorder="1" applyAlignment="1">
      <alignment horizontal="center" vertical="center"/>
    </xf>
    <xf numFmtId="0" fontId="2" fillId="0" borderId="27" xfId="63" applyNumberFormat="1" applyFont="1" applyFill="1" applyBorder="1" applyAlignment="1">
      <alignment horizontal="center" vertical="center"/>
    </xf>
    <xf numFmtId="0" fontId="11" fillId="0" borderId="29" xfId="63" applyNumberFormat="1" applyFont="1" applyFill="1" applyBorder="1" applyAlignment="1">
      <alignment horizontal="center" vertical="center" wrapText="1"/>
    </xf>
    <xf numFmtId="0" fontId="11" fillId="0" borderId="26" xfId="63" applyNumberFormat="1" applyFont="1" applyFill="1" applyBorder="1" applyAlignment="1">
      <alignment horizontal="center" vertical="center" wrapText="1"/>
    </xf>
    <xf numFmtId="0" fontId="11" fillId="0" borderId="27" xfId="63" applyNumberFormat="1" applyFont="1" applyFill="1" applyBorder="1" applyAlignment="1">
      <alignment horizontal="center" vertical="center" wrapText="1"/>
    </xf>
    <xf numFmtId="0" fontId="9" fillId="0" borderId="29" xfId="64" applyNumberFormat="1" applyFont="1" applyFill="1" applyBorder="1" applyAlignment="1">
      <alignment horizontal="center" vertical="center" wrapText="1"/>
      <protection/>
    </xf>
    <xf numFmtId="0" fontId="56" fillId="0" borderId="0" xfId="0" applyFont="1" applyFill="1" applyAlignment="1">
      <alignment/>
    </xf>
    <xf numFmtId="0" fontId="9" fillId="0" borderId="36" xfId="64" applyNumberFormat="1" applyFont="1" applyFill="1" applyBorder="1" applyAlignment="1">
      <alignment horizontal="center" vertical="center" wrapText="1"/>
      <protection/>
    </xf>
    <xf numFmtId="0" fontId="10" fillId="0" borderId="36" xfId="63" applyNumberFormat="1" applyFont="1" applyFill="1" applyBorder="1" applyAlignment="1">
      <alignment horizontal="center" vertical="center" wrapText="1"/>
    </xf>
    <xf numFmtId="0" fontId="9" fillId="0" borderId="26" xfId="63" applyNumberFormat="1" applyFont="1" applyFill="1" applyBorder="1" applyAlignment="1">
      <alignment horizontal="center" vertical="center" wrapText="1"/>
    </xf>
    <xf numFmtId="0" fontId="9" fillId="0" borderId="27" xfId="63" applyNumberFormat="1" applyFont="1" applyFill="1" applyBorder="1" applyAlignment="1">
      <alignment horizontal="center" vertical="center" wrapText="1"/>
    </xf>
    <xf numFmtId="0" fontId="9" fillId="0" borderId="37" xfId="64" applyNumberFormat="1" applyFont="1" applyFill="1" applyBorder="1" applyAlignment="1">
      <alignment horizontal="center" vertical="center" wrapText="1"/>
      <protection/>
    </xf>
    <xf numFmtId="0" fontId="10" fillId="0" borderId="37" xfId="63" applyNumberFormat="1" applyFont="1" applyFill="1" applyBorder="1" applyAlignment="1">
      <alignment horizontal="center" vertical="center" wrapText="1"/>
    </xf>
    <xf numFmtId="0" fontId="10" fillId="0" borderId="38" xfId="63" applyNumberFormat="1" applyFont="1" applyFill="1" applyBorder="1" applyAlignment="1">
      <alignment horizontal="center" vertical="center" wrapText="1"/>
    </xf>
    <xf numFmtId="0" fontId="9" fillId="0" borderId="38" xfId="64" applyNumberFormat="1" applyFont="1" applyFill="1" applyBorder="1" applyAlignment="1">
      <alignment horizontal="center" vertical="center" wrapText="1"/>
      <protection/>
    </xf>
    <xf numFmtId="0" fontId="9" fillId="0" borderId="36" xfId="64" applyNumberFormat="1" applyFont="1" applyFill="1" applyBorder="1" applyAlignment="1">
      <alignment horizontal="center" vertical="center" wrapText="1"/>
      <protection/>
    </xf>
    <xf numFmtId="0" fontId="9" fillId="0" borderId="37" xfId="64" applyNumberFormat="1" applyFont="1" applyFill="1" applyBorder="1" applyAlignment="1">
      <alignment horizontal="center" vertical="center" wrapText="1"/>
      <protection/>
    </xf>
    <xf numFmtId="0" fontId="9" fillId="0" borderId="38" xfId="64" applyNumberFormat="1" applyFont="1" applyFill="1" applyBorder="1" applyAlignment="1">
      <alignment horizontal="center" vertical="center" wrapText="1"/>
      <protection/>
    </xf>
    <xf numFmtId="0" fontId="12" fillId="0" borderId="0" xfId="0" applyFont="1" applyBorder="1" applyAlignment="1" applyProtection="1">
      <alignment/>
      <protection/>
    </xf>
    <xf numFmtId="0" fontId="13" fillId="0" borderId="29" xfId="0" applyFont="1" applyBorder="1" applyAlignment="1" applyProtection="1">
      <alignment horizontal="center" vertical="center"/>
      <protection/>
    </xf>
    <xf numFmtId="0" fontId="12" fillId="0" borderId="29" xfId="0" applyFont="1" applyBorder="1" applyAlignment="1" applyProtection="1">
      <alignment/>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vertical="center"/>
      <protection/>
    </xf>
    <xf numFmtId="180" fontId="9" fillId="0" borderId="29" xfId="0" applyNumberFormat="1" applyFont="1" applyBorder="1" applyAlignment="1" applyProtection="1">
      <alignment vertical="center"/>
      <protection/>
    </xf>
    <xf numFmtId="0" fontId="13" fillId="0" borderId="0"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49" fontId="9" fillId="0" borderId="29" xfId="0" applyNumberFormat="1" applyFont="1" applyBorder="1" applyAlignment="1" applyProtection="1">
      <alignment horizontal="left" vertical="center" wrapText="1"/>
      <protection/>
    </xf>
    <xf numFmtId="4" fontId="9" fillId="0" borderId="29" xfId="0" applyNumberFormat="1" applyFont="1" applyBorder="1" applyAlignment="1" applyProtection="1">
      <alignment horizontal="right" vertical="center"/>
      <protection/>
    </xf>
    <xf numFmtId="0" fontId="14" fillId="0" borderId="0" xfId="0" applyFont="1" applyBorder="1" applyAlignment="1" applyProtection="1">
      <alignment/>
      <protection/>
    </xf>
    <xf numFmtId="0" fontId="9" fillId="0" borderId="29" xfId="0" applyFont="1" applyBorder="1" applyAlignment="1" applyProtection="1">
      <alignment/>
      <protection/>
    </xf>
    <xf numFmtId="0" fontId="15" fillId="0" borderId="0" xfId="0" applyFont="1" applyBorder="1" applyAlignment="1" applyProtection="1">
      <alignment/>
      <protection/>
    </xf>
    <xf numFmtId="0" fontId="9" fillId="0" borderId="0" xfId="0" applyFont="1" applyBorder="1" applyAlignment="1" applyProtection="1">
      <alignment horizontal="right" vertical="center"/>
      <protection/>
    </xf>
    <xf numFmtId="0" fontId="16" fillId="0" borderId="0" xfId="0" applyFont="1" applyBorder="1" applyAlignment="1" applyProtection="1">
      <alignment horizontal="center" vertical="center"/>
      <protection/>
    </xf>
    <xf numFmtId="0" fontId="16" fillId="0" borderId="0" xfId="0" applyFont="1" applyBorder="1" applyAlignment="1" applyProtection="1">
      <alignment/>
      <protection/>
    </xf>
    <xf numFmtId="0" fontId="9" fillId="0" borderId="0" xfId="0" applyFont="1" applyBorder="1" applyAlignment="1" applyProtection="1">
      <alignment vertical="center"/>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left" vertical="center"/>
      <protection/>
    </xf>
    <xf numFmtId="0" fontId="17" fillId="0" borderId="0" xfId="0" applyFont="1" applyBorder="1" applyAlignment="1" applyProtection="1">
      <alignment/>
      <protection/>
    </xf>
    <xf numFmtId="0" fontId="9" fillId="0" borderId="29" xfId="0" applyFont="1" applyBorder="1" applyAlignment="1" applyProtection="1">
      <alignment horizontal="center" vertical="center" wrapText="1"/>
      <protection/>
    </xf>
    <xf numFmtId="49" fontId="9" fillId="0" borderId="40" xfId="0" applyNumberFormat="1" applyFont="1" applyBorder="1" applyAlignment="1" applyProtection="1">
      <alignment horizontal="center" vertical="center" wrapText="1"/>
      <protection/>
    </xf>
    <xf numFmtId="37" fontId="9" fillId="0" borderId="40" xfId="0" applyNumberFormat="1" applyFont="1" applyBorder="1" applyAlignment="1" applyProtection="1">
      <alignment horizontal="center" vertical="center" wrapText="1"/>
      <protection/>
    </xf>
    <xf numFmtId="37" fontId="9" fillId="0" borderId="29" xfId="0" applyNumberFormat="1" applyFont="1" applyBorder="1" applyAlignment="1" applyProtection="1">
      <alignment horizontal="center" vertical="center" wrapText="1"/>
      <protection/>
    </xf>
    <xf numFmtId="49" fontId="9" fillId="0" borderId="39" xfId="0" applyNumberFormat="1" applyFont="1" applyBorder="1" applyAlignment="1" applyProtection="1">
      <alignment horizontal="left" vertical="center" wrapText="1"/>
      <protection/>
    </xf>
    <xf numFmtId="4" fontId="9" fillId="0" borderId="29" xfId="0" applyNumberFormat="1" applyFont="1" applyBorder="1" applyAlignment="1" applyProtection="1">
      <alignment horizontal="right" vertical="center" wrapText="1"/>
      <protection/>
    </xf>
    <xf numFmtId="4" fontId="9" fillId="0" borderId="39" xfId="0" applyNumberFormat="1" applyFont="1" applyBorder="1" applyAlignment="1" applyProtection="1">
      <alignment horizontal="right" vertical="center" wrapText="1"/>
      <protection/>
    </xf>
    <xf numFmtId="0" fontId="14" fillId="0" borderId="0" xfId="0" applyFont="1" applyBorder="1" applyAlignment="1" applyProtection="1">
      <alignment horizontal="right"/>
      <protection/>
    </xf>
    <xf numFmtId="37" fontId="9" fillId="0" borderId="41" xfId="0" applyNumberFormat="1" applyFont="1" applyBorder="1" applyAlignment="1" applyProtection="1">
      <alignment horizontal="center" vertical="center" wrapText="1"/>
      <protection/>
    </xf>
    <xf numFmtId="180" fontId="9" fillId="0" borderId="29" xfId="0" applyNumberFormat="1" applyFont="1" applyBorder="1" applyAlignment="1" applyProtection="1">
      <alignment horizontal="right" vertical="center" wrapText="1"/>
      <protection/>
    </xf>
    <xf numFmtId="180" fontId="9" fillId="0" borderId="29" xfId="0" applyNumberFormat="1" applyFont="1" applyBorder="1" applyAlignment="1" applyProtection="1">
      <alignment vertical="center" wrapText="1"/>
      <protection/>
    </xf>
    <xf numFmtId="4" fontId="15" fillId="0" borderId="0" xfId="0" applyNumberFormat="1" applyFont="1" applyBorder="1" applyAlignment="1" applyProtection="1">
      <alignment/>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4" fontId="9" fillId="0" borderId="29" xfId="0" applyNumberFormat="1" applyFont="1" applyBorder="1" applyAlignment="1" applyProtection="1">
      <alignment vertical="center"/>
      <protection/>
    </xf>
    <xf numFmtId="180" fontId="15" fillId="0" borderId="0" xfId="0" applyNumberFormat="1" applyFont="1" applyBorder="1" applyAlignment="1" applyProtection="1">
      <alignment/>
      <protection/>
    </xf>
    <xf numFmtId="0" fontId="15"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protection/>
    </xf>
    <xf numFmtId="180" fontId="18" fillId="0" borderId="0" xfId="0" applyNumberFormat="1" applyFont="1" applyBorder="1" applyAlignment="1" applyProtection="1">
      <alignment horizontal="center" vertical="center"/>
      <protection/>
    </xf>
    <xf numFmtId="180" fontId="9" fillId="0" borderId="0" xfId="0" applyNumberFormat="1" applyFont="1" applyBorder="1" applyAlignment="1" applyProtection="1">
      <alignment/>
      <protection/>
    </xf>
    <xf numFmtId="0" fontId="9" fillId="0" borderId="0" xfId="0" applyFont="1" applyBorder="1" applyAlignment="1" applyProtection="1">
      <alignment horizontal="right"/>
      <protection/>
    </xf>
    <xf numFmtId="180" fontId="9" fillId="0" borderId="29" xfId="0" applyNumberFormat="1"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4" fontId="9" fillId="0" borderId="29" xfId="0" applyNumberFormat="1" applyFont="1" applyBorder="1" applyAlignment="1" applyProtection="1">
      <alignment horizontal="left" vertical="center"/>
      <protection/>
    </xf>
    <xf numFmtId="180" fontId="9" fillId="0" borderId="29" xfId="0" applyNumberFormat="1" applyFont="1" applyBorder="1" applyAlignment="1" applyProtection="1">
      <alignment horizontal="right" vertical="center"/>
      <protection/>
    </xf>
    <xf numFmtId="180" fontId="9" fillId="0" borderId="29" xfId="0" applyNumberFormat="1" applyFont="1" applyBorder="1" applyAlignment="1" applyProtection="1">
      <alignment/>
      <protection/>
    </xf>
    <xf numFmtId="4" fontId="9" fillId="0" borderId="29" xfId="0" applyNumberFormat="1" applyFont="1" applyBorder="1" applyAlignment="1" applyProtection="1">
      <alignment/>
      <protection/>
    </xf>
    <xf numFmtId="4" fontId="9" fillId="0" borderId="29"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4" fillId="0" borderId="0" xfId="0" applyNumberFormat="1" applyFont="1" applyBorder="1" applyAlignment="1" applyProtection="1">
      <alignment/>
      <protection/>
    </xf>
    <xf numFmtId="0" fontId="9" fillId="0" borderId="39" xfId="0" applyFont="1" applyBorder="1" applyAlignment="1" applyProtection="1">
      <alignment horizontal="center" vertical="center" wrapText="1"/>
      <protection/>
    </xf>
    <xf numFmtId="2" fontId="12" fillId="0" borderId="0" xfId="0" applyNumberFormat="1" applyFont="1" applyBorder="1" applyAlignment="1" applyProtection="1">
      <alignment/>
      <protection/>
    </xf>
    <xf numFmtId="2" fontId="13" fillId="0" borderId="0" xfId="0" applyNumberFormat="1" applyFont="1" applyBorder="1" applyAlignment="1" applyProtection="1">
      <alignment horizontal="center" vertical="center"/>
      <protection/>
    </xf>
    <xf numFmtId="2" fontId="17" fillId="0" borderId="0" xfId="0" applyNumberFormat="1" applyFont="1" applyBorder="1" applyAlignment="1" applyProtection="1">
      <alignment/>
      <protection/>
    </xf>
    <xf numFmtId="2" fontId="9" fillId="0" borderId="44" xfId="0" applyNumberFormat="1" applyFont="1" applyBorder="1" applyAlignment="1" applyProtection="1">
      <alignment horizontal="center" vertical="center"/>
      <protection/>
    </xf>
    <xf numFmtId="2" fontId="9" fillId="0" borderId="45" xfId="0" applyNumberFormat="1" applyFont="1" applyBorder="1" applyAlignment="1" applyProtection="1">
      <alignment horizontal="center" vertical="center"/>
      <protection/>
    </xf>
    <xf numFmtId="1" fontId="9" fillId="0" borderId="42" xfId="0" applyNumberFormat="1" applyFont="1" applyBorder="1" applyAlignment="1" applyProtection="1">
      <alignment horizontal="center" vertical="center"/>
      <protection/>
    </xf>
    <xf numFmtId="182" fontId="9" fillId="0" borderId="29" xfId="0" applyNumberFormat="1" applyFont="1" applyBorder="1" applyAlignment="1" applyProtection="1">
      <alignment horizontal="left" vertical="center" wrapText="1"/>
      <protection/>
    </xf>
    <xf numFmtId="182" fontId="14" fillId="0" borderId="0" xfId="0" applyNumberFormat="1" applyFont="1" applyBorder="1" applyAlignment="1" applyProtection="1">
      <alignment/>
      <protection/>
    </xf>
    <xf numFmtId="182" fontId="15"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8" fillId="0" borderId="0" xfId="0" applyNumberFormat="1" applyFont="1" applyBorder="1" applyAlignment="1" applyProtection="1">
      <alignment horizontal="center" vertical="center"/>
      <protection/>
    </xf>
    <xf numFmtId="182" fontId="9" fillId="0" borderId="0" xfId="0" applyNumberFormat="1" applyFont="1" applyBorder="1" applyAlignment="1" applyProtection="1">
      <alignment horizontal="left" vertical="center"/>
      <protection/>
    </xf>
    <xf numFmtId="182" fontId="9" fillId="0" borderId="29" xfId="0" applyNumberFormat="1" applyFont="1" applyBorder="1" applyAlignment="1" applyProtection="1">
      <alignment horizontal="center" vertical="center"/>
      <protection/>
    </xf>
    <xf numFmtId="182" fontId="9" fillId="0" borderId="29" xfId="0" applyNumberFormat="1" applyFont="1" applyBorder="1" applyAlignment="1" applyProtection="1">
      <alignment/>
      <protection/>
    </xf>
    <xf numFmtId="182" fontId="9" fillId="0" borderId="29" xfId="0" applyNumberFormat="1" applyFont="1" applyBorder="1" applyAlignment="1" applyProtection="1">
      <alignment vertical="center"/>
      <protection/>
    </xf>
    <xf numFmtId="182" fontId="9" fillId="0" borderId="29" xfId="0" applyNumberFormat="1" applyFont="1" applyBorder="1" applyAlignment="1" applyProtection="1">
      <alignment horizontal="left" vertical="center"/>
      <protection/>
    </xf>
    <xf numFmtId="182" fontId="9" fillId="0" borderId="29" xfId="0" applyNumberFormat="1" applyFont="1" applyBorder="1" applyAlignment="1" applyProtection="1">
      <alignment horizontal="right" vertical="center" wrapText="1"/>
      <protection/>
    </xf>
    <xf numFmtId="182" fontId="15" fillId="0" borderId="0" xfId="0" applyNumberFormat="1" applyFont="1" applyBorder="1" applyAlignment="1" applyProtection="1">
      <alignment horizontal="left"/>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workbookViewId="0" topLeftCell="A1">
      <selection activeCell="B6" sqref="B6"/>
    </sheetView>
  </sheetViews>
  <sheetFormatPr defaultColWidth="9.140625" defaultRowHeight="12.75" customHeight="1"/>
  <cols>
    <col min="1" max="1" width="50.00390625" style="75" customWidth="1"/>
    <col min="2" max="2" width="25.7109375" style="75" customWidth="1"/>
    <col min="3" max="3" width="50.00390625" style="75" customWidth="1"/>
    <col min="4" max="4" width="25.7109375" style="75" customWidth="1"/>
    <col min="5" max="252" width="9.140625" style="75" customWidth="1"/>
  </cols>
  <sheetData>
    <row r="1" spans="1:251" s="75" customFormat="1" ht="19.5" customHeight="1">
      <c r="A1" s="134"/>
      <c r="B1" s="134"/>
      <c r="C1" s="134"/>
      <c r="D1" s="135"/>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spans="1:251" s="75" customFormat="1" ht="29.25" customHeight="1">
      <c r="A2" s="137" t="s">
        <v>0</v>
      </c>
      <c r="B2" s="137"/>
      <c r="C2" s="137"/>
      <c r="D2" s="137"/>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spans="1:251" s="75" customFormat="1" ht="17.25" customHeight="1">
      <c r="A3" s="138" t="s">
        <v>1</v>
      </c>
      <c r="B3" s="136"/>
      <c r="C3" s="136"/>
      <c r="D3" s="135" t="s">
        <v>2</v>
      </c>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spans="1:251" s="75" customFormat="1" ht="15.75" customHeight="1">
      <c r="A4" s="139" t="s">
        <v>3</v>
      </c>
      <c r="B4" s="139"/>
      <c r="C4" s="139" t="s">
        <v>4</v>
      </c>
      <c r="D4" s="139"/>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spans="1:251" s="75" customFormat="1" ht="15.75" customHeight="1">
      <c r="A5" s="139" t="s">
        <v>5</v>
      </c>
      <c r="B5" s="139" t="s">
        <v>6</v>
      </c>
      <c r="C5" s="139" t="s">
        <v>7</v>
      </c>
      <c r="D5" s="139" t="s">
        <v>6</v>
      </c>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s="75" customFormat="1" ht="15.75" customHeight="1">
      <c r="A6" s="140" t="s">
        <v>8</v>
      </c>
      <c r="B6" s="120">
        <f>IF(ISBLANK(SUM(B7,B8,B9))," ",SUM(B7,B8,B9))</f>
        <v>1270.148828</v>
      </c>
      <c r="C6" s="141" t="str">
        <f>IF(ISBLANK('支出总表（引用）'!A8)," ",'支出总表（引用）'!A8)</f>
        <v>一般公共服务支出</v>
      </c>
      <c r="D6" s="110">
        <f>IF(ISBLANK('支出总表（引用）'!B8)," ",'支出总表（引用）'!B8)</f>
        <v>1501.958724</v>
      </c>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s="75" customFormat="1" ht="15.75" customHeight="1">
      <c r="A7" s="142" t="s">
        <v>9</v>
      </c>
      <c r="B7" s="120">
        <v>1270.148828</v>
      </c>
      <c r="C7" s="141" t="str">
        <f>IF(ISBLANK('支出总表（引用）'!A9)," ",'支出总表（引用）'!A9)</f>
        <v>社会保障和就业支出</v>
      </c>
      <c r="D7" s="110">
        <f>IF(ISBLANK('支出总表（引用）'!B9)," ",'支出总表（引用）'!B9)</f>
        <v>0.6108</v>
      </c>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s="75" customFormat="1" ht="15.75" customHeight="1">
      <c r="A8" s="142" t="s">
        <v>10</v>
      </c>
      <c r="B8" s="105"/>
      <c r="C8" s="141" t="str">
        <f>IF(ISBLANK('支出总表（引用）'!A10)," ",'支出总表（引用）'!A10)</f>
        <v>住房保障支出</v>
      </c>
      <c r="D8" s="110">
        <f>IF(ISBLANK('支出总表（引用）'!B10)," ",'支出总表（引用）'!B10)</f>
        <v>17.579304</v>
      </c>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s="75" customFormat="1" ht="15.75" customHeight="1">
      <c r="A9" s="142" t="s">
        <v>11</v>
      </c>
      <c r="B9" s="105"/>
      <c r="C9" s="141" t="str">
        <f>IF(ISBLANK('支出总表（引用）'!A11)," ",'支出总表（引用）'!A11)</f>
        <v> </v>
      </c>
      <c r="D9" s="110" t="str">
        <f>IF(ISBLANK('支出总表（引用）'!B11)," ",'支出总表（引用）'!B11)</f>
        <v> </v>
      </c>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s="75" customFormat="1" ht="15.75" customHeight="1">
      <c r="A10" s="140" t="s">
        <v>12</v>
      </c>
      <c r="B10" s="120"/>
      <c r="C10" s="141" t="str">
        <f>IF(ISBLANK('支出总表（引用）'!A12)," ",'支出总表（引用）'!A12)</f>
        <v> </v>
      </c>
      <c r="D10" s="110" t="str">
        <f>IF(ISBLANK('支出总表（引用）'!B12)," ",'支出总表（引用）'!B12)</f>
        <v> </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s="75" customFormat="1" ht="15.75" customHeight="1">
      <c r="A11" s="142" t="s">
        <v>13</v>
      </c>
      <c r="B11" s="120"/>
      <c r="C11" s="141" t="str">
        <f>IF(ISBLANK('支出总表（引用）'!A13)," ",'支出总表（引用）'!A13)</f>
        <v> </v>
      </c>
      <c r="D11" s="110" t="str">
        <f>IF(ISBLANK('支出总表（引用）'!B13)," ",'支出总表（引用）'!B13)</f>
        <v> </v>
      </c>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6"/>
      <c r="EG11" s="136"/>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s="75" customFormat="1" ht="15.75" customHeight="1">
      <c r="A12" s="142" t="s">
        <v>14</v>
      </c>
      <c r="B12" s="120"/>
      <c r="C12" s="141" t="str">
        <f>IF(ISBLANK('支出总表（引用）'!A14)," ",'支出总表（引用）'!A14)</f>
        <v> </v>
      </c>
      <c r="D12" s="110" t="str">
        <f>IF(ISBLANK('支出总表（引用）'!B14)," ",'支出总表（引用）'!B14)</f>
        <v> </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s="75" customFormat="1" ht="15.75" customHeight="1">
      <c r="A13" s="142" t="s">
        <v>15</v>
      </c>
      <c r="B13" s="120"/>
      <c r="C13" s="141" t="str">
        <f>IF(ISBLANK('支出总表（引用）'!A15)," ",'支出总表（引用）'!A15)</f>
        <v> </v>
      </c>
      <c r="D13" s="110" t="str">
        <f>IF(ISBLANK('支出总表（引用）'!B15)," ",'支出总表（引用）'!B15)</f>
        <v> </v>
      </c>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s="75" customFormat="1" ht="15.75" customHeight="1">
      <c r="A14" s="142" t="s">
        <v>16</v>
      </c>
      <c r="B14" s="105"/>
      <c r="C14" s="141" t="str">
        <f>IF(ISBLANK('支出总表（引用）'!A16)," ",'支出总表（引用）'!A16)</f>
        <v> </v>
      </c>
      <c r="D14" s="110" t="str">
        <f>IF(ISBLANK('支出总表（引用）'!B16)," ",'支出总表（引用）'!B16)</f>
        <v> </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s="75" customFormat="1" ht="15.75" customHeight="1">
      <c r="A15" s="142" t="s">
        <v>17</v>
      </c>
      <c r="B15" s="105">
        <v>250</v>
      </c>
      <c r="C15" s="141" t="str">
        <f>IF(ISBLANK('支出总表（引用）'!A17)," ",'支出总表（引用）'!A17)</f>
        <v> </v>
      </c>
      <c r="D15" s="110" t="str">
        <f>IF(ISBLANK('支出总表（引用）'!B17)," ",'支出总表（引用）'!B17)</f>
        <v> </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s="75" customFormat="1" ht="15.75" customHeight="1">
      <c r="A16" s="140"/>
      <c r="B16" s="143"/>
      <c r="C16" s="141" t="str">
        <f>IF(ISBLANK('支出总表（引用）'!A18)," ",'支出总表（引用）'!A18)</f>
        <v> </v>
      </c>
      <c r="D16" s="110" t="str">
        <f>IF(ISBLANK('支出总表（引用）'!B18)," ",'支出总表（引用）'!B18)</f>
        <v> </v>
      </c>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c r="DF16" s="136"/>
      <c r="DG16" s="136"/>
      <c r="DH16" s="136"/>
      <c r="DI16" s="136"/>
      <c r="DJ16" s="136"/>
      <c r="DK16" s="136"/>
      <c r="DL16" s="136"/>
      <c r="DM16" s="136"/>
      <c r="DN16" s="136"/>
      <c r="DO16" s="136"/>
      <c r="DP16" s="136"/>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136"/>
      <c r="EP16" s="136"/>
      <c r="EQ16" s="136"/>
      <c r="ER16" s="136"/>
      <c r="ES16" s="136"/>
      <c r="ET16" s="136"/>
      <c r="EU16" s="136"/>
      <c r="EV16" s="136"/>
      <c r="EW16" s="136"/>
      <c r="EX16" s="136"/>
      <c r="EY16" s="136"/>
      <c r="EZ16" s="136"/>
      <c r="FA16" s="136"/>
      <c r="FB16" s="136"/>
      <c r="FC16" s="136"/>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s="75" customFormat="1" ht="15.75" customHeight="1">
      <c r="A17" s="140"/>
      <c r="B17" s="143"/>
      <c r="C17" s="141" t="str">
        <f>IF(ISBLANK('支出总表（引用）'!A19)," ",'支出总表（引用）'!A19)</f>
        <v> </v>
      </c>
      <c r="D17" s="110" t="str">
        <f>IF(ISBLANK('支出总表（引用）'!B19)," ",'支出总表（引用）'!B19)</f>
        <v> </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s="75" customFormat="1" ht="15.75" customHeight="1">
      <c r="A18" s="140"/>
      <c r="B18" s="143"/>
      <c r="C18" s="141" t="str">
        <f>IF(ISBLANK('支出总表（引用）'!A20)," ",'支出总表（引用）'!A20)</f>
        <v> </v>
      </c>
      <c r="D18" s="110" t="str">
        <f>IF(ISBLANK('支出总表（引用）'!B20)," ",'支出总表（引用）'!B20)</f>
        <v> </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s="75" customFormat="1" ht="15.75" customHeight="1">
      <c r="A19" s="140"/>
      <c r="B19" s="143"/>
      <c r="C19" s="141" t="str">
        <f>IF(ISBLANK('支出总表（引用）'!A21)," ",'支出总表（引用）'!A21)</f>
        <v> </v>
      </c>
      <c r="D19" s="110" t="str">
        <f>IF(ISBLANK('支出总表（引用）'!B21)," ",'支出总表（引用）'!B21)</f>
        <v> </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c r="DF19" s="136"/>
      <c r="DG19" s="136"/>
      <c r="DH19" s="136"/>
      <c r="DI19" s="136"/>
      <c r="DJ19" s="136"/>
      <c r="DK19" s="136"/>
      <c r="DL19" s="136"/>
      <c r="DM19" s="136"/>
      <c r="DN19" s="136"/>
      <c r="DO19" s="136"/>
      <c r="DP19" s="136"/>
      <c r="DQ19" s="136"/>
      <c r="DR19" s="136"/>
      <c r="DS19" s="136"/>
      <c r="DT19" s="136"/>
      <c r="DU19" s="136"/>
      <c r="DV19" s="136"/>
      <c r="DW19" s="136"/>
      <c r="DX19" s="136"/>
      <c r="DY19" s="136"/>
      <c r="DZ19" s="136"/>
      <c r="EA19" s="136"/>
      <c r="EB19" s="136"/>
      <c r="EC19" s="136"/>
      <c r="ED19" s="136"/>
      <c r="EE19" s="136"/>
      <c r="EF19" s="136"/>
      <c r="EG19" s="136"/>
      <c r="EH19" s="136"/>
      <c r="EI19" s="136"/>
      <c r="EJ19" s="136"/>
      <c r="EK19" s="136"/>
      <c r="EL19" s="136"/>
      <c r="EM19" s="136"/>
      <c r="EN19" s="136"/>
      <c r="EO19" s="136"/>
      <c r="EP19" s="136"/>
      <c r="EQ19" s="136"/>
      <c r="ER19" s="136"/>
      <c r="ES19" s="136"/>
      <c r="ET19" s="136"/>
      <c r="EU19" s="136"/>
      <c r="EV19" s="136"/>
      <c r="EW19" s="136"/>
      <c r="EX19" s="136"/>
      <c r="EY19" s="136"/>
      <c r="EZ19" s="136"/>
      <c r="FA19" s="136"/>
      <c r="FB19" s="136"/>
      <c r="FC19" s="136"/>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s="75" customFormat="1" ht="15.75" customHeight="1">
      <c r="A20" s="140"/>
      <c r="B20" s="143"/>
      <c r="C20" s="141" t="str">
        <f>IF(ISBLANK('支出总表（引用）'!A22)," ",'支出总表（引用）'!A22)</f>
        <v> </v>
      </c>
      <c r="D20" s="110" t="str">
        <f>IF(ISBLANK('支出总表（引用）'!B22)," ",'支出总表（引用）'!B22)</f>
        <v> </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136"/>
      <c r="EP20" s="136"/>
      <c r="EQ20" s="136"/>
      <c r="ER20" s="136"/>
      <c r="ES20" s="136"/>
      <c r="ET20" s="136"/>
      <c r="EU20" s="136"/>
      <c r="EV20" s="136"/>
      <c r="EW20" s="136"/>
      <c r="EX20" s="136"/>
      <c r="EY20" s="136"/>
      <c r="EZ20" s="136"/>
      <c r="FA20" s="136"/>
      <c r="FB20" s="136"/>
      <c r="FC20" s="136"/>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s="75" customFormat="1" ht="15.75" customHeight="1">
      <c r="A21" s="140"/>
      <c r="B21" s="143"/>
      <c r="C21" s="141" t="str">
        <f>IF(ISBLANK('支出总表（引用）'!A23)," ",'支出总表（引用）'!A23)</f>
        <v> </v>
      </c>
      <c r="D21" s="110" t="str">
        <f>IF(ISBLANK('支出总表（引用）'!B23)," ",'支出总表（引用）'!B23)</f>
        <v> </v>
      </c>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6"/>
      <c r="EF21" s="136"/>
      <c r="EG21" s="136"/>
      <c r="EH21" s="136"/>
      <c r="EI21" s="136"/>
      <c r="EJ21" s="136"/>
      <c r="EK21" s="136"/>
      <c r="EL21" s="136"/>
      <c r="EM21" s="136"/>
      <c r="EN21" s="136"/>
      <c r="EO21" s="136"/>
      <c r="EP21" s="136"/>
      <c r="EQ21" s="136"/>
      <c r="ER21" s="136"/>
      <c r="ES21" s="136"/>
      <c r="ET21" s="136"/>
      <c r="EU21" s="136"/>
      <c r="EV21" s="136"/>
      <c r="EW21" s="136"/>
      <c r="EX21" s="136"/>
      <c r="EY21" s="136"/>
      <c r="EZ21" s="136"/>
      <c r="FA21" s="136"/>
      <c r="FB21" s="136"/>
      <c r="FC21" s="136"/>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2" spans="1:251" s="75" customFormat="1" ht="15.75" customHeight="1">
      <c r="A22" s="140"/>
      <c r="B22" s="143"/>
      <c r="C22" s="141" t="str">
        <f>IF(ISBLANK('支出总表（引用）'!A24)," ",'支出总表（引用）'!A24)</f>
        <v> </v>
      </c>
      <c r="D22" s="110" t="str">
        <f>IF(ISBLANK('支出总表（引用）'!B24)," ",'支出总表（引用）'!B24)</f>
        <v> </v>
      </c>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136"/>
      <c r="EP22" s="136"/>
      <c r="EQ22" s="136"/>
      <c r="ER22" s="136"/>
      <c r="ES22" s="136"/>
      <c r="ET22" s="136"/>
      <c r="EU22" s="136"/>
      <c r="EV22" s="136"/>
      <c r="EW22" s="136"/>
      <c r="EX22" s="136"/>
      <c r="EY22" s="136"/>
      <c r="EZ22" s="136"/>
      <c r="FA22" s="136"/>
      <c r="FB22" s="136"/>
      <c r="FC22" s="136"/>
      <c r="FD22" s="136"/>
      <c r="FE22" s="136"/>
      <c r="FF22" s="136"/>
      <c r="FG22" s="136"/>
      <c r="FH22" s="136"/>
      <c r="FI22" s="136"/>
      <c r="FJ22" s="136"/>
      <c r="FK22" s="136"/>
      <c r="FL22" s="136"/>
      <c r="FM22" s="136"/>
      <c r="FN22" s="136"/>
      <c r="FO22" s="136"/>
      <c r="FP22" s="136"/>
      <c r="FQ22" s="136"/>
      <c r="FR22" s="136"/>
      <c r="FS22" s="136"/>
      <c r="FT22" s="136"/>
      <c r="FU22" s="136"/>
      <c r="FV22" s="136"/>
      <c r="FW22" s="136"/>
      <c r="FX22" s="136"/>
      <c r="FY22" s="136"/>
      <c r="FZ22" s="136"/>
      <c r="GA22" s="136"/>
      <c r="GB22" s="136"/>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c r="HC22" s="136"/>
      <c r="HD22" s="136"/>
      <c r="HE22" s="136"/>
      <c r="HF22" s="136"/>
      <c r="HG22" s="136"/>
      <c r="HH22" s="136"/>
      <c r="HI22" s="136"/>
      <c r="HJ22" s="136"/>
      <c r="HK22" s="136"/>
      <c r="HL22" s="136"/>
      <c r="HM22" s="136"/>
      <c r="HN22" s="136"/>
      <c r="HO22" s="136"/>
      <c r="HP22" s="136"/>
      <c r="HQ22" s="136"/>
      <c r="HR22" s="136"/>
      <c r="HS22" s="136"/>
      <c r="HT22" s="136"/>
      <c r="HU22" s="136"/>
      <c r="HV22" s="136"/>
      <c r="HW22" s="136"/>
      <c r="HX22" s="136"/>
      <c r="HY22" s="136"/>
      <c r="HZ22" s="136"/>
      <c r="IA22" s="136"/>
      <c r="IB22" s="136"/>
      <c r="IC22" s="136"/>
      <c r="ID22" s="136"/>
      <c r="IE22" s="136"/>
      <c r="IF22" s="136"/>
      <c r="IG22" s="136"/>
      <c r="IH22" s="136"/>
      <c r="II22" s="136"/>
      <c r="IJ22" s="136"/>
      <c r="IK22" s="136"/>
      <c r="IL22" s="136"/>
      <c r="IM22" s="136"/>
      <c r="IN22" s="136"/>
      <c r="IO22" s="136"/>
      <c r="IP22" s="136"/>
      <c r="IQ22" s="136"/>
    </row>
    <row r="23" spans="1:251" s="75" customFormat="1" ht="15.75" customHeight="1">
      <c r="A23" s="140"/>
      <c r="B23" s="143"/>
      <c r="C23" s="141" t="str">
        <f>IF(ISBLANK('支出总表（引用）'!A25)," ",'支出总表（引用）'!A25)</f>
        <v> </v>
      </c>
      <c r="D23" s="110" t="str">
        <f>IF(ISBLANK('支出总表（引用）'!B25)," ",'支出总表（引用）'!B25)</f>
        <v> </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c r="FN23" s="136"/>
      <c r="FO23" s="136"/>
      <c r="FP23" s="136"/>
      <c r="FQ23" s="136"/>
      <c r="FR23" s="136"/>
      <c r="FS23" s="136"/>
      <c r="FT23" s="136"/>
      <c r="FU23" s="136"/>
      <c r="FV23" s="136"/>
      <c r="FW23" s="136"/>
      <c r="FX23" s="136"/>
      <c r="FY23" s="136"/>
      <c r="FZ23" s="136"/>
      <c r="GA23" s="136"/>
      <c r="GB23" s="136"/>
      <c r="GC23" s="136"/>
      <c r="GD23" s="136"/>
      <c r="GE23" s="136"/>
      <c r="GF23" s="136"/>
      <c r="GG23" s="136"/>
      <c r="GH23" s="136"/>
      <c r="GI23" s="136"/>
      <c r="GJ23" s="136"/>
      <c r="GK23" s="136"/>
      <c r="GL23" s="136"/>
      <c r="GM23" s="136"/>
      <c r="GN23" s="136"/>
      <c r="GO23" s="136"/>
      <c r="GP23" s="136"/>
      <c r="GQ23" s="136"/>
      <c r="GR23" s="136"/>
      <c r="GS23" s="136"/>
      <c r="GT23" s="136"/>
      <c r="GU23" s="136"/>
      <c r="GV23" s="136"/>
      <c r="GW23" s="136"/>
      <c r="GX23" s="136"/>
      <c r="GY23" s="136"/>
      <c r="GZ23" s="136"/>
      <c r="HA23" s="136"/>
      <c r="HB23" s="136"/>
      <c r="HC23" s="136"/>
      <c r="HD23" s="136"/>
      <c r="HE23" s="136"/>
      <c r="HF23" s="136"/>
      <c r="HG23" s="136"/>
      <c r="HH23" s="136"/>
      <c r="HI23" s="136"/>
      <c r="HJ23" s="136"/>
      <c r="HK23" s="136"/>
      <c r="HL23" s="136"/>
      <c r="HM23" s="136"/>
      <c r="HN23" s="136"/>
      <c r="HO23" s="136"/>
      <c r="HP23" s="136"/>
      <c r="HQ23" s="136"/>
      <c r="HR23" s="136"/>
      <c r="HS23" s="136"/>
      <c r="HT23" s="136"/>
      <c r="HU23" s="136"/>
      <c r="HV23" s="136"/>
      <c r="HW23" s="136"/>
      <c r="HX23" s="136"/>
      <c r="HY23" s="136"/>
      <c r="HZ23" s="136"/>
      <c r="IA23" s="136"/>
      <c r="IB23" s="136"/>
      <c r="IC23" s="136"/>
      <c r="ID23" s="136"/>
      <c r="IE23" s="136"/>
      <c r="IF23" s="136"/>
      <c r="IG23" s="136"/>
      <c r="IH23" s="136"/>
      <c r="II23" s="136"/>
      <c r="IJ23" s="136"/>
      <c r="IK23" s="136"/>
      <c r="IL23" s="136"/>
      <c r="IM23" s="136"/>
      <c r="IN23" s="136"/>
      <c r="IO23" s="136"/>
      <c r="IP23" s="136"/>
      <c r="IQ23" s="136"/>
    </row>
    <row r="24" spans="1:251" s="75" customFormat="1" ht="15.75" customHeight="1">
      <c r="A24" s="140"/>
      <c r="B24" s="143"/>
      <c r="C24" s="141" t="str">
        <f>IF(ISBLANK('支出总表（引用）'!A26)," ",'支出总表（引用）'!A26)</f>
        <v> </v>
      </c>
      <c r="D24" s="110" t="str">
        <f>IF(ISBLANK('支出总表（引用）'!B26)," ",'支出总表（引用）'!B26)</f>
        <v> </v>
      </c>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c r="DF24" s="136"/>
      <c r="DG24" s="136"/>
      <c r="DH24" s="136"/>
      <c r="DI24" s="136"/>
      <c r="DJ24" s="136"/>
      <c r="DK24" s="136"/>
      <c r="DL24" s="136"/>
      <c r="DM24" s="136"/>
      <c r="DN24" s="136"/>
      <c r="DO24" s="136"/>
      <c r="DP24" s="136"/>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136"/>
      <c r="EP24" s="136"/>
      <c r="EQ24" s="136"/>
      <c r="ER24" s="136"/>
      <c r="ES24" s="136"/>
      <c r="ET24" s="136"/>
      <c r="EU24" s="136"/>
      <c r="EV24" s="136"/>
      <c r="EW24" s="136"/>
      <c r="EX24" s="136"/>
      <c r="EY24" s="136"/>
      <c r="EZ24" s="136"/>
      <c r="FA24" s="136"/>
      <c r="FB24" s="136"/>
      <c r="FC24" s="136"/>
      <c r="FD24" s="136"/>
      <c r="FE24" s="136"/>
      <c r="FF24" s="136"/>
      <c r="FG24" s="136"/>
      <c r="FH24" s="136"/>
      <c r="FI24" s="136"/>
      <c r="FJ24" s="136"/>
      <c r="FK24" s="136"/>
      <c r="FL24" s="136"/>
      <c r="FM24" s="136"/>
      <c r="FN24" s="136"/>
      <c r="FO24" s="136"/>
      <c r="FP24" s="136"/>
      <c r="FQ24" s="136"/>
      <c r="FR24" s="136"/>
      <c r="FS24" s="136"/>
      <c r="FT24" s="136"/>
      <c r="FU24" s="136"/>
      <c r="FV24" s="136"/>
      <c r="FW24" s="136"/>
      <c r="FX24" s="136"/>
      <c r="FY24" s="136"/>
      <c r="FZ24" s="136"/>
      <c r="GA24" s="136"/>
      <c r="GB24" s="136"/>
      <c r="GC24" s="136"/>
      <c r="GD24" s="136"/>
      <c r="GE24" s="136"/>
      <c r="GF24" s="136"/>
      <c r="GG24" s="136"/>
      <c r="GH24" s="136"/>
      <c r="GI24" s="136"/>
      <c r="GJ24" s="136"/>
      <c r="GK24" s="136"/>
      <c r="GL24" s="136"/>
      <c r="GM24" s="136"/>
      <c r="GN24" s="136"/>
      <c r="GO24" s="136"/>
      <c r="GP24" s="136"/>
      <c r="GQ24" s="136"/>
      <c r="GR24" s="136"/>
      <c r="GS24" s="136"/>
      <c r="GT24" s="136"/>
      <c r="GU24" s="136"/>
      <c r="GV24" s="136"/>
      <c r="GW24" s="136"/>
      <c r="GX24" s="136"/>
      <c r="GY24" s="136"/>
      <c r="GZ24" s="136"/>
      <c r="HA24" s="136"/>
      <c r="HB24" s="136"/>
      <c r="HC24" s="136"/>
      <c r="HD24" s="136"/>
      <c r="HE24" s="136"/>
      <c r="HF24" s="136"/>
      <c r="HG24" s="136"/>
      <c r="HH24" s="136"/>
      <c r="HI24" s="136"/>
      <c r="HJ24" s="136"/>
      <c r="HK24" s="136"/>
      <c r="HL24" s="136"/>
      <c r="HM24" s="136"/>
      <c r="HN24" s="136"/>
      <c r="HO24" s="136"/>
      <c r="HP24" s="136"/>
      <c r="HQ24" s="136"/>
      <c r="HR24" s="136"/>
      <c r="HS24" s="136"/>
      <c r="HT24" s="136"/>
      <c r="HU24" s="136"/>
      <c r="HV24" s="136"/>
      <c r="HW24" s="136"/>
      <c r="HX24" s="136"/>
      <c r="HY24" s="136"/>
      <c r="HZ24" s="136"/>
      <c r="IA24" s="136"/>
      <c r="IB24" s="136"/>
      <c r="IC24" s="136"/>
      <c r="ID24" s="136"/>
      <c r="IE24" s="136"/>
      <c r="IF24" s="136"/>
      <c r="IG24" s="136"/>
      <c r="IH24" s="136"/>
      <c r="II24" s="136"/>
      <c r="IJ24" s="136"/>
      <c r="IK24" s="136"/>
      <c r="IL24" s="136"/>
      <c r="IM24" s="136"/>
      <c r="IN24" s="136"/>
      <c r="IO24" s="136"/>
      <c r="IP24" s="136"/>
      <c r="IQ24" s="136"/>
    </row>
    <row r="25" spans="1:251" s="75" customFormat="1" ht="15.75" customHeight="1">
      <c r="A25" s="140"/>
      <c r="B25" s="143"/>
      <c r="C25" s="141" t="str">
        <f>IF(ISBLANK('支出总表（引用）'!A27)," ",'支出总表（引用）'!A27)</f>
        <v> </v>
      </c>
      <c r="D25" s="110" t="str">
        <f>IF(ISBLANK('支出总表（引用）'!B27)," ",'支出总表（引用）'!B27)</f>
        <v> </v>
      </c>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c r="FX25" s="136"/>
      <c r="FY25" s="136"/>
      <c r="FZ25" s="136"/>
      <c r="GA25" s="136"/>
      <c r="GB25" s="136"/>
      <c r="GC25" s="136"/>
      <c r="GD25" s="136"/>
      <c r="GE25" s="136"/>
      <c r="GF25" s="136"/>
      <c r="GG25" s="136"/>
      <c r="GH25" s="136"/>
      <c r="GI25" s="136"/>
      <c r="GJ25" s="136"/>
      <c r="GK25" s="136"/>
      <c r="GL25" s="136"/>
      <c r="GM25" s="136"/>
      <c r="GN25" s="136"/>
      <c r="GO25" s="136"/>
      <c r="GP25" s="136"/>
      <c r="GQ25" s="136"/>
      <c r="GR25" s="136"/>
      <c r="GS25" s="136"/>
      <c r="GT25" s="136"/>
      <c r="GU25" s="136"/>
      <c r="GV25" s="136"/>
      <c r="GW25" s="136"/>
      <c r="GX25" s="136"/>
      <c r="GY25" s="136"/>
      <c r="GZ25" s="136"/>
      <c r="HA25" s="136"/>
      <c r="HB25" s="136"/>
      <c r="HC25" s="136"/>
      <c r="HD25" s="136"/>
      <c r="HE25" s="136"/>
      <c r="HF25" s="136"/>
      <c r="HG25" s="136"/>
      <c r="HH25" s="136"/>
      <c r="HI25" s="136"/>
      <c r="HJ25" s="136"/>
      <c r="HK25" s="136"/>
      <c r="HL25" s="136"/>
      <c r="HM25" s="136"/>
      <c r="HN25" s="136"/>
      <c r="HO25" s="136"/>
      <c r="HP25" s="136"/>
      <c r="HQ25" s="136"/>
      <c r="HR25" s="136"/>
      <c r="HS25" s="136"/>
      <c r="HT25" s="136"/>
      <c r="HU25" s="136"/>
      <c r="HV25" s="136"/>
      <c r="HW25" s="136"/>
      <c r="HX25" s="136"/>
      <c r="HY25" s="136"/>
      <c r="HZ25" s="136"/>
      <c r="IA25" s="136"/>
      <c r="IB25" s="136"/>
      <c r="IC25" s="136"/>
      <c r="ID25" s="136"/>
      <c r="IE25" s="136"/>
      <c r="IF25" s="136"/>
      <c r="IG25" s="136"/>
      <c r="IH25" s="136"/>
      <c r="II25" s="136"/>
      <c r="IJ25" s="136"/>
      <c r="IK25" s="136"/>
      <c r="IL25" s="136"/>
      <c r="IM25" s="136"/>
      <c r="IN25" s="136"/>
      <c r="IO25" s="136"/>
      <c r="IP25" s="136"/>
      <c r="IQ25" s="136"/>
    </row>
    <row r="26" spans="1:251" s="75" customFormat="1" ht="15.75" customHeight="1">
      <c r="A26" s="140"/>
      <c r="B26" s="143"/>
      <c r="C26" s="141" t="str">
        <f>IF(ISBLANK('支出总表（引用）'!A28)," ",'支出总表（引用）'!A28)</f>
        <v> </v>
      </c>
      <c r="D26" s="110" t="str">
        <f>IF(ISBLANK('支出总表（引用）'!B28)," ",'支出总表（引用）'!B28)</f>
        <v> </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c r="HP26" s="136"/>
      <c r="HQ26" s="136"/>
      <c r="HR26" s="136"/>
      <c r="HS26" s="136"/>
      <c r="HT26" s="136"/>
      <c r="HU26" s="136"/>
      <c r="HV26" s="136"/>
      <c r="HW26" s="136"/>
      <c r="HX26" s="136"/>
      <c r="HY26" s="136"/>
      <c r="HZ26" s="136"/>
      <c r="IA26" s="136"/>
      <c r="IB26" s="136"/>
      <c r="IC26" s="136"/>
      <c r="ID26" s="136"/>
      <c r="IE26" s="136"/>
      <c r="IF26" s="136"/>
      <c r="IG26" s="136"/>
      <c r="IH26" s="136"/>
      <c r="II26" s="136"/>
      <c r="IJ26" s="136"/>
      <c r="IK26" s="136"/>
      <c r="IL26" s="136"/>
      <c r="IM26" s="136"/>
      <c r="IN26" s="136"/>
      <c r="IO26" s="136"/>
      <c r="IP26" s="136"/>
      <c r="IQ26" s="136"/>
    </row>
    <row r="27" spans="1:251" s="75" customFormat="1" ht="15.75" customHeight="1">
      <c r="A27" s="140"/>
      <c r="B27" s="143"/>
      <c r="C27" s="141" t="str">
        <f>IF(ISBLANK('支出总表（引用）'!A29)," ",'支出总表（引用）'!A29)</f>
        <v> </v>
      </c>
      <c r="D27" s="110" t="str">
        <f>IF(ISBLANK('支出总表（引用）'!B29)," ",'支出总表（引用）'!B29)</f>
        <v> </v>
      </c>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c r="HP27" s="136"/>
      <c r="HQ27" s="136"/>
      <c r="HR27" s="136"/>
      <c r="HS27" s="136"/>
      <c r="HT27" s="136"/>
      <c r="HU27" s="136"/>
      <c r="HV27" s="136"/>
      <c r="HW27" s="136"/>
      <c r="HX27" s="136"/>
      <c r="HY27" s="136"/>
      <c r="HZ27" s="136"/>
      <c r="IA27" s="136"/>
      <c r="IB27" s="136"/>
      <c r="IC27" s="136"/>
      <c r="ID27" s="136"/>
      <c r="IE27" s="136"/>
      <c r="IF27" s="136"/>
      <c r="IG27" s="136"/>
      <c r="IH27" s="136"/>
      <c r="II27" s="136"/>
      <c r="IJ27" s="136"/>
      <c r="IK27" s="136"/>
      <c r="IL27" s="136"/>
      <c r="IM27" s="136"/>
      <c r="IN27" s="136"/>
      <c r="IO27" s="136"/>
      <c r="IP27" s="136"/>
      <c r="IQ27" s="136"/>
    </row>
    <row r="28" spans="1:251" s="75" customFormat="1" ht="15.75" customHeight="1">
      <c r="A28" s="140"/>
      <c r="B28" s="143"/>
      <c r="C28" s="141" t="str">
        <f>IF(ISBLANK('支出总表（引用）'!A30)," ",'支出总表（引用）'!A30)</f>
        <v> </v>
      </c>
      <c r="D28" s="110" t="str">
        <f>IF(ISBLANK('支出总表（引用）'!B30)," ",'支出总表（引用）'!B30)</f>
        <v> </v>
      </c>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c r="HP28" s="136"/>
      <c r="HQ28" s="136"/>
      <c r="HR28" s="136"/>
      <c r="HS28" s="136"/>
      <c r="HT28" s="136"/>
      <c r="HU28" s="136"/>
      <c r="HV28" s="136"/>
      <c r="HW28" s="136"/>
      <c r="HX28" s="136"/>
      <c r="HY28" s="136"/>
      <c r="HZ28" s="136"/>
      <c r="IA28" s="136"/>
      <c r="IB28" s="136"/>
      <c r="IC28" s="136"/>
      <c r="ID28" s="136"/>
      <c r="IE28" s="136"/>
      <c r="IF28" s="136"/>
      <c r="IG28" s="136"/>
      <c r="IH28" s="136"/>
      <c r="II28" s="136"/>
      <c r="IJ28" s="136"/>
      <c r="IK28" s="136"/>
      <c r="IL28" s="136"/>
      <c r="IM28" s="136"/>
      <c r="IN28" s="136"/>
      <c r="IO28" s="136"/>
      <c r="IP28" s="136"/>
      <c r="IQ28" s="136"/>
    </row>
    <row r="29" spans="1:251" s="75" customFormat="1" ht="15.75" customHeight="1">
      <c r="A29" s="140"/>
      <c r="B29" s="143"/>
      <c r="C29" s="141" t="str">
        <f>IF(ISBLANK('支出总表（引用）'!A31)," ",'支出总表（引用）'!A31)</f>
        <v> </v>
      </c>
      <c r="D29" s="110" t="str">
        <f>IF(ISBLANK('支出总表（引用）'!B31)," ",'支出总表（引用）'!B31)</f>
        <v> </v>
      </c>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c r="BZ29" s="136"/>
      <c r="CA29" s="136"/>
      <c r="CB29" s="136"/>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c r="FF29" s="136"/>
      <c r="FG29" s="136"/>
      <c r="FH29" s="136"/>
      <c r="FI29" s="136"/>
      <c r="FJ29" s="136"/>
      <c r="FK29" s="136"/>
      <c r="FL29" s="136"/>
      <c r="FM29" s="136"/>
      <c r="FN29" s="136"/>
      <c r="FO29" s="136"/>
      <c r="FP29" s="136"/>
      <c r="FQ29" s="136"/>
      <c r="FR29" s="136"/>
      <c r="FS29" s="136"/>
      <c r="FT29" s="136"/>
      <c r="FU29" s="136"/>
      <c r="FV29" s="136"/>
      <c r="FW29" s="136"/>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6"/>
      <c r="GT29" s="136"/>
      <c r="GU29" s="136"/>
      <c r="GV29" s="136"/>
      <c r="GW29" s="136"/>
      <c r="GX29" s="136"/>
      <c r="GY29" s="136"/>
      <c r="GZ29" s="136"/>
      <c r="HA29" s="136"/>
      <c r="HB29" s="136"/>
      <c r="HC29" s="136"/>
      <c r="HD29" s="136"/>
      <c r="HE29" s="136"/>
      <c r="HF29" s="136"/>
      <c r="HG29" s="136"/>
      <c r="HH29" s="136"/>
      <c r="HI29" s="136"/>
      <c r="HJ29" s="136"/>
      <c r="HK29" s="136"/>
      <c r="HL29" s="136"/>
      <c r="HM29" s="136"/>
      <c r="HN29" s="136"/>
      <c r="HO29" s="136"/>
      <c r="HP29" s="136"/>
      <c r="HQ29" s="136"/>
      <c r="HR29" s="136"/>
      <c r="HS29" s="136"/>
      <c r="HT29" s="136"/>
      <c r="HU29" s="136"/>
      <c r="HV29" s="136"/>
      <c r="HW29" s="136"/>
      <c r="HX29" s="136"/>
      <c r="HY29" s="136"/>
      <c r="HZ29" s="136"/>
      <c r="IA29" s="136"/>
      <c r="IB29" s="136"/>
      <c r="IC29" s="136"/>
      <c r="ID29" s="136"/>
      <c r="IE29" s="136"/>
      <c r="IF29" s="136"/>
      <c r="IG29" s="136"/>
      <c r="IH29" s="136"/>
      <c r="II29" s="136"/>
      <c r="IJ29" s="136"/>
      <c r="IK29" s="136"/>
      <c r="IL29" s="136"/>
      <c r="IM29" s="136"/>
      <c r="IN29" s="136"/>
      <c r="IO29" s="136"/>
      <c r="IP29" s="136"/>
      <c r="IQ29" s="136"/>
    </row>
    <row r="30" spans="1:251" s="75" customFormat="1" ht="15.75" customHeight="1">
      <c r="A30" s="140"/>
      <c r="B30" s="143"/>
      <c r="C30" s="141" t="str">
        <f>IF(ISBLANK('支出总表（引用）'!A32)," ",'支出总表（引用）'!A32)</f>
        <v> </v>
      </c>
      <c r="D30" s="110" t="str">
        <f>IF(ISBLANK('支出总表（引用）'!B32)," ",'支出总表（引用）'!B32)</f>
        <v> </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c r="FF30" s="136"/>
      <c r="FG30" s="136"/>
      <c r="FH30" s="136"/>
      <c r="FI30" s="136"/>
      <c r="FJ30" s="136"/>
      <c r="FK30" s="136"/>
      <c r="FL30" s="136"/>
      <c r="FM30" s="136"/>
      <c r="FN30" s="136"/>
      <c r="FO30" s="136"/>
      <c r="FP30" s="136"/>
      <c r="FQ30" s="136"/>
      <c r="FR30" s="136"/>
      <c r="FS30" s="136"/>
      <c r="FT30" s="136"/>
      <c r="FU30" s="136"/>
      <c r="FV30" s="136"/>
      <c r="FW30" s="136"/>
      <c r="FX30" s="136"/>
      <c r="FY30" s="136"/>
      <c r="FZ30" s="136"/>
      <c r="GA30" s="136"/>
      <c r="GB30" s="136"/>
      <c r="GC30" s="136"/>
      <c r="GD30" s="136"/>
      <c r="GE30" s="136"/>
      <c r="GF30" s="136"/>
      <c r="GG30" s="136"/>
      <c r="GH30" s="136"/>
      <c r="GI30" s="136"/>
      <c r="GJ30" s="136"/>
      <c r="GK30" s="136"/>
      <c r="GL30" s="136"/>
      <c r="GM30" s="136"/>
      <c r="GN30" s="136"/>
      <c r="GO30" s="136"/>
      <c r="GP30" s="136"/>
      <c r="GQ30" s="136"/>
      <c r="GR30" s="136"/>
      <c r="GS30" s="136"/>
      <c r="GT30" s="136"/>
      <c r="GU30" s="136"/>
      <c r="GV30" s="136"/>
      <c r="GW30" s="136"/>
      <c r="GX30" s="136"/>
      <c r="GY30" s="136"/>
      <c r="GZ30" s="136"/>
      <c r="HA30" s="136"/>
      <c r="HB30" s="136"/>
      <c r="HC30" s="136"/>
      <c r="HD30" s="136"/>
      <c r="HE30" s="136"/>
      <c r="HF30" s="136"/>
      <c r="HG30" s="136"/>
      <c r="HH30" s="136"/>
      <c r="HI30" s="136"/>
      <c r="HJ30" s="136"/>
      <c r="HK30" s="136"/>
      <c r="HL30" s="136"/>
      <c r="HM30" s="136"/>
      <c r="HN30" s="136"/>
      <c r="HO30" s="136"/>
      <c r="HP30" s="136"/>
      <c r="HQ30" s="136"/>
      <c r="HR30" s="136"/>
      <c r="HS30" s="136"/>
      <c r="HT30" s="136"/>
      <c r="HU30" s="136"/>
      <c r="HV30" s="136"/>
      <c r="HW30" s="136"/>
      <c r="HX30" s="136"/>
      <c r="HY30" s="136"/>
      <c r="HZ30" s="136"/>
      <c r="IA30" s="136"/>
      <c r="IB30" s="136"/>
      <c r="IC30" s="136"/>
      <c r="ID30" s="136"/>
      <c r="IE30" s="136"/>
      <c r="IF30" s="136"/>
      <c r="IG30" s="136"/>
      <c r="IH30" s="136"/>
      <c r="II30" s="136"/>
      <c r="IJ30" s="136"/>
      <c r="IK30" s="136"/>
      <c r="IL30" s="136"/>
      <c r="IM30" s="136"/>
      <c r="IN30" s="136"/>
      <c r="IO30" s="136"/>
      <c r="IP30" s="136"/>
      <c r="IQ30" s="136"/>
    </row>
    <row r="31" spans="1:251" s="75" customFormat="1" ht="15.75" customHeight="1">
      <c r="A31" s="140"/>
      <c r="B31" s="143"/>
      <c r="C31" s="141" t="str">
        <f>IF(ISBLANK('支出总表（引用）'!A33)," ",'支出总表（引用）'!A33)</f>
        <v> </v>
      </c>
      <c r="D31" s="110" t="str">
        <f>IF(ISBLANK('支出总表（引用）'!B33)," ",'支出总表（引用）'!B33)</f>
        <v> </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c r="FF31" s="136"/>
      <c r="FG31" s="136"/>
      <c r="FH31" s="136"/>
      <c r="FI31" s="136"/>
      <c r="FJ31" s="136"/>
      <c r="FK31" s="136"/>
      <c r="FL31" s="136"/>
      <c r="FM31" s="136"/>
      <c r="FN31" s="136"/>
      <c r="FO31" s="136"/>
      <c r="FP31" s="136"/>
      <c r="FQ31" s="136"/>
      <c r="FR31" s="136"/>
      <c r="FS31" s="136"/>
      <c r="FT31" s="136"/>
      <c r="FU31" s="136"/>
      <c r="FV31" s="136"/>
      <c r="FW31" s="136"/>
      <c r="FX31" s="136"/>
      <c r="FY31" s="136"/>
      <c r="FZ31" s="136"/>
      <c r="GA31" s="136"/>
      <c r="GB31" s="136"/>
      <c r="GC31" s="136"/>
      <c r="GD31" s="136"/>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c r="IN31" s="136"/>
      <c r="IO31" s="136"/>
      <c r="IP31" s="136"/>
      <c r="IQ31" s="136"/>
    </row>
    <row r="32" spans="1:251" s="75" customFormat="1" ht="15.75" customHeight="1">
      <c r="A32" s="140"/>
      <c r="B32" s="143"/>
      <c r="C32" s="141" t="str">
        <f>IF(ISBLANK('支出总表（引用）'!A34)," ",'支出总表（引用）'!A34)</f>
        <v> </v>
      </c>
      <c r="D32" s="110" t="str">
        <f>IF(ISBLANK('支出总表（引用）'!B34)," ",'支出总表（引用）'!B34)</f>
        <v> </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c r="BZ32" s="136"/>
      <c r="CA32" s="136"/>
      <c r="CB32" s="136"/>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c r="DF32" s="136"/>
      <c r="DG32" s="136"/>
      <c r="DH32" s="136"/>
      <c r="DI32" s="136"/>
      <c r="DJ32" s="136"/>
      <c r="DK32" s="136"/>
      <c r="DL32" s="136"/>
      <c r="DM32" s="136"/>
      <c r="DN32" s="136"/>
      <c r="DO32" s="136"/>
      <c r="DP32" s="136"/>
      <c r="DQ32" s="136"/>
      <c r="DR32" s="136"/>
      <c r="DS32" s="136"/>
      <c r="DT32" s="136"/>
      <c r="DU32" s="136"/>
      <c r="DV32" s="136"/>
      <c r="DW32" s="136"/>
      <c r="DX32" s="136"/>
      <c r="DY32" s="136"/>
      <c r="DZ32" s="136"/>
      <c r="EA32" s="136"/>
      <c r="EB32" s="136"/>
      <c r="EC32" s="136"/>
      <c r="ED32" s="136"/>
      <c r="EE32" s="136"/>
      <c r="EF32" s="136"/>
      <c r="EG32" s="136"/>
      <c r="EH32" s="136"/>
      <c r="EI32" s="136"/>
      <c r="EJ32" s="136"/>
      <c r="EK32" s="136"/>
      <c r="EL32" s="136"/>
      <c r="EM32" s="136"/>
      <c r="EN32" s="136"/>
      <c r="EO32" s="136"/>
      <c r="EP32" s="136"/>
      <c r="EQ32" s="136"/>
      <c r="ER32" s="136"/>
      <c r="ES32" s="136"/>
      <c r="ET32" s="136"/>
      <c r="EU32" s="136"/>
      <c r="EV32" s="136"/>
      <c r="EW32" s="136"/>
      <c r="EX32" s="136"/>
      <c r="EY32" s="136"/>
      <c r="EZ32" s="136"/>
      <c r="FA32" s="136"/>
      <c r="FB32" s="136"/>
      <c r="FC32" s="136"/>
      <c r="FD32" s="136"/>
      <c r="FE32" s="136"/>
      <c r="FF32" s="136"/>
      <c r="FG32" s="136"/>
      <c r="FH32" s="136"/>
      <c r="FI32" s="136"/>
      <c r="FJ32" s="136"/>
      <c r="FK32" s="136"/>
      <c r="FL32" s="136"/>
      <c r="FM32" s="136"/>
      <c r="FN32" s="136"/>
      <c r="FO32" s="136"/>
      <c r="FP32" s="136"/>
      <c r="FQ32" s="136"/>
      <c r="FR32" s="136"/>
      <c r="FS32" s="136"/>
      <c r="FT32" s="136"/>
      <c r="FU32" s="136"/>
      <c r="FV32" s="136"/>
      <c r="FW32" s="136"/>
      <c r="FX32" s="136"/>
      <c r="FY32" s="136"/>
      <c r="FZ32" s="136"/>
      <c r="GA32" s="136"/>
      <c r="GB32" s="136"/>
      <c r="GC32" s="136"/>
      <c r="GD32" s="136"/>
      <c r="GE32" s="136"/>
      <c r="GF32" s="136"/>
      <c r="GG32" s="136"/>
      <c r="GH32" s="136"/>
      <c r="GI32" s="136"/>
      <c r="GJ32" s="136"/>
      <c r="GK32" s="136"/>
      <c r="GL32" s="136"/>
      <c r="GM32" s="136"/>
      <c r="GN32" s="136"/>
      <c r="GO32" s="136"/>
      <c r="GP32" s="136"/>
      <c r="GQ32" s="136"/>
      <c r="GR32" s="136"/>
      <c r="GS32" s="136"/>
      <c r="GT32" s="136"/>
      <c r="GU32" s="136"/>
      <c r="GV32" s="136"/>
      <c r="GW32" s="136"/>
      <c r="GX32" s="136"/>
      <c r="GY32" s="136"/>
      <c r="GZ32" s="136"/>
      <c r="HA32" s="136"/>
      <c r="HB32" s="136"/>
      <c r="HC32" s="136"/>
      <c r="HD32" s="136"/>
      <c r="HE32" s="136"/>
      <c r="HF32" s="136"/>
      <c r="HG32" s="136"/>
      <c r="HH32" s="136"/>
      <c r="HI32" s="136"/>
      <c r="HJ32" s="136"/>
      <c r="HK32" s="136"/>
      <c r="HL32" s="136"/>
      <c r="HM32" s="136"/>
      <c r="HN32" s="136"/>
      <c r="HO32" s="136"/>
      <c r="HP32" s="136"/>
      <c r="HQ32" s="136"/>
      <c r="HR32" s="136"/>
      <c r="HS32" s="136"/>
      <c r="HT32" s="136"/>
      <c r="HU32" s="136"/>
      <c r="HV32" s="136"/>
      <c r="HW32" s="136"/>
      <c r="HX32" s="136"/>
      <c r="HY32" s="136"/>
      <c r="HZ32" s="136"/>
      <c r="IA32" s="136"/>
      <c r="IB32" s="136"/>
      <c r="IC32" s="136"/>
      <c r="ID32" s="136"/>
      <c r="IE32" s="136"/>
      <c r="IF32" s="136"/>
      <c r="IG32" s="136"/>
      <c r="IH32" s="136"/>
      <c r="II32" s="136"/>
      <c r="IJ32" s="136"/>
      <c r="IK32" s="136"/>
      <c r="IL32" s="136"/>
      <c r="IM32" s="136"/>
      <c r="IN32" s="136"/>
      <c r="IO32" s="136"/>
      <c r="IP32" s="136"/>
      <c r="IQ32" s="136"/>
    </row>
    <row r="33" spans="1:251" s="75" customFormat="1" ht="15.75" customHeight="1">
      <c r="A33" s="140"/>
      <c r="B33" s="143"/>
      <c r="C33" s="141" t="str">
        <f>IF(ISBLANK('支出总表（引用）'!A35)," ",'支出总表（引用）'!A35)</f>
        <v> </v>
      </c>
      <c r="D33" s="110" t="str">
        <f>IF(ISBLANK('支出总表（引用）'!B35)," ",'支出总表（引用）'!B35)</f>
        <v> </v>
      </c>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c r="FX33" s="136"/>
      <c r="FY33" s="136"/>
      <c r="FZ33" s="136"/>
      <c r="GA33" s="136"/>
      <c r="GB33" s="136"/>
      <c r="GC33" s="136"/>
      <c r="GD33" s="136"/>
      <c r="GE33" s="136"/>
      <c r="GF33" s="136"/>
      <c r="GG33" s="136"/>
      <c r="GH33" s="136"/>
      <c r="GI33" s="136"/>
      <c r="GJ33" s="136"/>
      <c r="GK33" s="136"/>
      <c r="GL33" s="136"/>
      <c r="GM33" s="136"/>
      <c r="GN33" s="136"/>
      <c r="GO33" s="136"/>
      <c r="GP33" s="136"/>
      <c r="GQ33" s="136"/>
      <c r="GR33" s="136"/>
      <c r="GS33" s="136"/>
      <c r="GT33" s="136"/>
      <c r="GU33" s="136"/>
      <c r="GV33" s="136"/>
      <c r="GW33" s="136"/>
      <c r="GX33" s="136"/>
      <c r="GY33" s="136"/>
      <c r="GZ33" s="136"/>
      <c r="HA33" s="136"/>
      <c r="HB33" s="136"/>
      <c r="HC33" s="136"/>
      <c r="HD33" s="136"/>
      <c r="HE33" s="136"/>
      <c r="HF33" s="136"/>
      <c r="HG33" s="136"/>
      <c r="HH33" s="136"/>
      <c r="HI33" s="136"/>
      <c r="HJ33" s="136"/>
      <c r="HK33" s="136"/>
      <c r="HL33" s="136"/>
      <c r="HM33" s="136"/>
      <c r="HN33" s="136"/>
      <c r="HO33" s="136"/>
      <c r="HP33" s="136"/>
      <c r="HQ33" s="136"/>
      <c r="HR33" s="136"/>
      <c r="HS33" s="136"/>
      <c r="HT33" s="136"/>
      <c r="HU33" s="136"/>
      <c r="HV33" s="136"/>
      <c r="HW33" s="136"/>
      <c r="HX33" s="136"/>
      <c r="HY33" s="136"/>
      <c r="HZ33" s="136"/>
      <c r="IA33" s="136"/>
      <c r="IB33" s="136"/>
      <c r="IC33" s="136"/>
      <c r="ID33" s="136"/>
      <c r="IE33" s="136"/>
      <c r="IF33" s="136"/>
      <c r="IG33" s="136"/>
      <c r="IH33" s="136"/>
      <c r="II33" s="136"/>
      <c r="IJ33" s="136"/>
      <c r="IK33" s="136"/>
      <c r="IL33" s="136"/>
      <c r="IM33" s="136"/>
      <c r="IN33" s="136"/>
      <c r="IO33" s="136"/>
      <c r="IP33" s="136"/>
      <c r="IQ33" s="136"/>
    </row>
    <row r="34" spans="1:251" s="75" customFormat="1" ht="15.75" customHeight="1">
      <c r="A34" s="140"/>
      <c r="B34" s="143"/>
      <c r="C34" s="141" t="str">
        <f>IF(ISBLANK('支出总表（引用）'!A36)," ",'支出总表（引用）'!A36)</f>
        <v> </v>
      </c>
      <c r="D34" s="110" t="str">
        <f>IF(ISBLANK('支出总表（引用）'!B36)," ",'支出总表（引用）'!B36)</f>
        <v> </v>
      </c>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c r="BZ34" s="136"/>
      <c r="CA34" s="136"/>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c r="DF34" s="136"/>
      <c r="DG34" s="136"/>
      <c r="DH34" s="136"/>
      <c r="DI34" s="136"/>
      <c r="DJ34" s="136"/>
      <c r="DK34" s="136"/>
      <c r="DL34" s="136"/>
      <c r="DM34" s="136"/>
      <c r="DN34" s="136"/>
      <c r="DO34" s="136"/>
      <c r="DP34" s="136"/>
      <c r="DQ34" s="136"/>
      <c r="DR34" s="136"/>
      <c r="DS34" s="136"/>
      <c r="DT34" s="136"/>
      <c r="DU34" s="136"/>
      <c r="DV34" s="136"/>
      <c r="DW34" s="136"/>
      <c r="DX34" s="136"/>
      <c r="DY34" s="136"/>
      <c r="DZ34" s="136"/>
      <c r="EA34" s="136"/>
      <c r="EB34" s="136"/>
      <c r="EC34" s="136"/>
      <c r="ED34" s="136"/>
      <c r="EE34" s="136"/>
      <c r="EF34" s="136"/>
      <c r="EG34" s="136"/>
      <c r="EH34" s="136"/>
      <c r="EI34" s="136"/>
      <c r="EJ34" s="136"/>
      <c r="EK34" s="136"/>
      <c r="EL34" s="136"/>
      <c r="EM34" s="136"/>
      <c r="EN34" s="136"/>
      <c r="EO34" s="136"/>
      <c r="EP34" s="136"/>
      <c r="EQ34" s="136"/>
      <c r="ER34" s="136"/>
      <c r="ES34" s="136"/>
      <c r="ET34" s="136"/>
      <c r="EU34" s="136"/>
      <c r="EV34" s="136"/>
      <c r="EW34" s="136"/>
      <c r="EX34" s="136"/>
      <c r="EY34" s="136"/>
      <c r="EZ34" s="136"/>
      <c r="FA34" s="136"/>
      <c r="FB34" s="136"/>
      <c r="FC34" s="136"/>
      <c r="FD34" s="136"/>
      <c r="FE34" s="136"/>
      <c r="FF34" s="136"/>
      <c r="FG34" s="136"/>
      <c r="FH34" s="136"/>
      <c r="FI34" s="136"/>
      <c r="FJ34" s="136"/>
      <c r="FK34" s="136"/>
      <c r="FL34" s="136"/>
      <c r="FM34" s="136"/>
      <c r="FN34" s="136"/>
      <c r="FO34" s="136"/>
      <c r="FP34" s="136"/>
      <c r="FQ34" s="136"/>
      <c r="FR34" s="136"/>
      <c r="FS34" s="136"/>
      <c r="FT34" s="136"/>
      <c r="FU34" s="136"/>
      <c r="FV34" s="136"/>
      <c r="FW34" s="136"/>
      <c r="FX34" s="136"/>
      <c r="FY34" s="136"/>
      <c r="FZ34" s="136"/>
      <c r="GA34" s="136"/>
      <c r="GB34" s="136"/>
      <c r="GC34" s="136"/>
      <c r="GD34" s="136"/>
      <c r="GE34" s="136"/>
      <c r="GF34" s="136"/>
      <c r="GG34" s="136"/>
      <c r="GH34" s="136"/>
      <c r="GI34" s="136"/>
      <c r="GJ34" s="136"/>
      <c r="GK34" s="136"/>
      <c r="GL34" s="136"/>
      <c r="GM34" s="136"/>
      <c r="GN34" s="136"/>
      <c r="GO34" s="136"/>
      <c r="GP34" s="136"/>
      <c r="GQ34" s="136"/>
      <c r="GR34" s="136"/>
      <c r="GS34" s="136"/>
      <c r="GT34" s="136"/>
      <c r="GU34" s="136"/>
      <c r="GV34" s="136"/>
      <c r="GW34" s="136"/>
      <c r="GX34" s="136"/>
      <c r="GY34" s="136"/>
      <c r="GZ34" s="136"/>
      <c r="HA34" s="136"/>
      <c r="HB34" s="136"/>
      <c r="HC34" s="136"/>
      <c r="HD34" s="136"/>
      <c r="HE34" s="136"/>
      <c r="HF34" s="136"/>
      <c r="HG34" s="136"/>
      <c r="HH34" s="136"/>
      <c r="HI34" s="136"/>
      <c r="HJ34" s="136"/>
      <c r="HK34" s="136"/>
      <c r="HL34" s="136"/>
      <c r="HM34" s="136"/>
      <c r="HN34" s="136"/>
      <c r="HO34" s="136"/>
      <c r="HP34" s="136"/>
      <c r="HQ34" s="136"/>
      <c r="HR34" s="136"/>
      <c r="HS34" s="136"/>
      <c r="HT34" s="136"/>
      <c r="HU34" s="136"/>
      <c r="HV34" s="136"/>
      <c r="HW34" s="136"/>
      <c r="HX34" s="136"/>
      <c r="HY34" s="136"/>
      <c r="HZ34" s="136"/>
      <c r="IA34" s="136"/>
      <c r="IB34" s="136"/>
      <c r="IC34" s="136"/>
      <c r="ID34" s="136"/>
      <c r="IE34" s="136"/>
      <c r="IF34" s="136"/>
      <c r="IG34" s="136"/>
      <c r="IH34" s="136"/>
      <c r="II34" s="136"/>
      <c r="IJ34" s="136"/>
      <c r="IK34" s="136"/>
      <c r="IL34" s="136"/>
      <c r="IM34" s="136"/>
      <c r="IN34" s="136"/>
      <c r="IO34" s="136"/>
      <c r="IP34" s="136"/>
      <c r="IQ34" s="136"/>
    </row>
    <row r="35" spans="1:251" s="75" customFormat="1" ht="15.75" customHeight="1">
      <c r="A35" s="140"/>
      <c r="B35" s="143"/>
      <c r="C35" s="141" t="str">
        <f>IF(ISBLANK('支出总表（引用）'!A37)," ",'支出总表（引用）'!A37)</f>
        <v> </v>
      </c>
      <c r="D35" s="110" t="str">
        <f>IF(ISBLANK('支出总表（引用）'!B37)," ",'支出总表（引用）'!B37)</f>
        <v> </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c r="GB35" s="136"/>
      <c r="GC35" s="136"/>
      <c r="GD35" s="136"/>
      <c r="GE35" s="136"/>
      <c r="GF35" s="136"/>
      <c r="GG35" s="136"/>
      <c r="GH35" s="136"/>
      <c r="GI35" s="136"/>
      <c r="GJ35" s="136"/>
      <c r="GK35" s="136"/>
      <c r="GL35" s="136"/>
      <c r="GM35" s="136"/>
      <c r="GN35" s="136"/>
      <c r="GO35" s="136"/>
      <c r="GP35" s="136"/>
      <c r="GQ35" s="136"/>
      <c r="GR35" s="136"/>
      <c r="GS35" s="136"/>
      <c r="GT35" s="136"/>
      <c r="GU35" s="136"/>
      <c r="GV35" s="136"/>
      <c r="GW35" s="136"/>
      <c r="GX35" s="136"/>
      <c r="GY35" s="136"/>
      <c r="GZ35" s="136"/>
      <c r="HA35" s="136"/>
      <c r="HB35" s="136"/>
      <c r="HC35" s="136"/>
      <c r="HD35" s="136"/>
      <c r="HE35" s="136"/>
      <c r="HF35" s="136"/>
      <c r="HG35" s="136"/>
      <c r="HH35" s="136"/>
      <c r="HI35" s="136"/>
      <c r="HJ35" s="136"/>
      <c r="HK35" s="136"/>
      <c r="HL35" s="136"/>
      <c r="HM35" s="136"/>
      <c r="HN35" s="136"/>
      <c r="HO35" s="136"/>
      <c r="HP35" s="136"/>
      <c r="HQ35" s="136"/>
      <c r="HR35" s="136"/>
      <c r="HS35" s="136"/>
      <c r="HT35" s="136"/>
      <c r="HU35" s="136"/>
      <c r="HV35" s="136"/>
      <c r="HW35" s="136"/>
      <c r="HX35" s="136"/>
      <c r="HY35" s="136"/>
      <c r="HZ35" s="136"/>
      <c r="IA35" s="136"/>
      <c r="IB35" s="136"/>
      <c r="IC35" s="136"/>
      <c r="ID35" s="136"/>
      <c r="IE35" s="136"/>
      <c r="IF35" s="136"/>
      <c r="IG35" s="136"/>
      <c r="IH35" s="136"/>
      <c r="II35" s="136"/>
      <c r="IJ35" s="136"/>
      <c r="IK35" s="136"/>
      <c r="IL35" s="136"/>
      <c r="IM35" s="136"/>
      <c r="IN35" s="136"/>
      <c r="IO35" s="136"/>
      <c r="IP35" s="136"/>
      <c r="IQ35" s="136"/>
    </row>
    <row r="36" spans="1:251" s="75" customFormat="1" ht="15.75" customHeight="1">
      <c r="A36" s="140"/>
      <c r="B36" s="143"/>
      <c r="C36" s="141" t="str">
        <f>IF(ISBLANK('支出总表（引用）'!A38)," ",'支出总表（引用）'!A38)</f>
        <v> </v>
      </c>
      <c r="D36" s="110" t="str">
        <f>IF(ISBLANK('支出总表（引用）'!B38)," ",'支出总表（引用）'!B38)</f>
        <v> </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row>
    <row r="37" spans="1:251" s="75" customFormat="1" ht="15.75" customHeight="1">
      <c r="A37" s="140"/>
      <c r="B37" s="143"/>
      <c r="C37" s="141" t="str">
        <f>IF(ISBLANK('支出总表（引用）'!A39)," ",'支出总表（引用）'!A39)</f>
        <v> </v>
      </c>
      <c r="D37" s="110" t="str">
        <f>IF(ISBLANK('支出总表（引用）'!B39)," ",'支出总表（引用）'!B39)</f>
        <v> </v>
      </c>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c r="DJ37" s="136"/>
      <c r="DK37" s="136"/>
      <c r="DL37" s="136"/>
      <c r="DM37" s="136"/>
      <c r="DN37" s="136"/>
      <c r="DO37" s="136"/>
      <c r="DP37" s="136"/>
      <c r="DQ37" s="136"/>
      <c r="DR37" s="136"/>
      <c r="DS37" s="136"/>
      <c r="DT37" s="136"/>
      <c r="DU37" s="136"/>
      <c r="DV37" s="136"/>
      <c r="DW37" s="136"/>
      <c r="DX37" s="136"/>
      <c r="DY37" s="136"/>
      <c r="DZ37" s="136"/>
      <c r="EA37" s="136"/>
      <c r="EB37" s="136"/>
      <c r="EC37" s="136"/>
      <c r="ED37" s="136"/>
      <c r="EE37" s="136"/>
      <c r="EF37" s="136"/>
      <c r="EG37" s="136"/>
      <c r="EH37" s="136"/>
      <c r="EI37" s="136"/>
      <c r="EJ37" s="136"/>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136"/>
      <c r="FJ37" s="136"/>
      <c r="FK37" s="136"/>
      <c r="FL37" s="136"/>
      <c r="FM37" s="136"/>
      <c r="FN37" s="136"/>
      <c r="FO37" s="136"/>
      <c r="FP37" s="136"/>
      <c r="FQ37" s="136"/>
      <c r="FR37" s="136"/>
      <c r="FS37" s="136"/>
      <c r="FT37" s="136"/>
      <c r="FU37" s="136"/>
      <c r="FV37" s="136"/>
      <c r="FW37" s="136"/>
      <c r="FX37" s="136"/>
      <c r="FY37" s="136"/>
      <c r="FZ37" s="136"/>
      <c r="GA37" s="136"/>
      <c r="GB37" s="136"/>
      <c r="GC37" s="136"/>
      <c r="GD37" s="136"/>
      <c r="GE37" s="136"/>
      <c r="GF37" s="136"/>
      <c r="GG37" s="136"/>
      <c r="GH37" s="136"/>
      <c r="GI37" s="136"/>
      <c r="GJ37" s="136"/>
      <c r="GK37" s="136"/>
      <c r="GL37" s="136"/>
      <c r="GM37" s="136"/>
      <c r="GN37" s="136"/>
      <c r="GO37" s="136"/>
      <c r="GP37" s="136"/>
      <c r="GQ37" s="136"/>
      <c r="GR37" s="136"/>
      <c r="GS37" s="136"/>
      <c r="GT37" s="136"/>
      <c r="GU37" s="136"/>
      <c r="GV37" s="136"/>
      <c r="GW37" s="136"/>
      <c r="GX37" s="136"/>
      <c r="GY37" s="136"/>
      <c r="GZ37" s="136"/>
      <c r="HA37" s="136"/>
      <c r="HB37" s="136"/>
      <c r="HC37" s="136"/>
      <c r="HD37" s="136"/>
      <c r="HE37" s="136"/>
      <c r="HF37" s="136"/>
      <c r="HG37" s="136"/>
      <c r="HH37" s="136"/>
      <c r="HI37" s="136"/>
      <c r="HJ37" s="136"/>
      <c r="HK37" s="136"/>
      <c r="HL37" s="136"/>
      <c r="HM37" s="136"/>
      <c r="HN37" s="136"/>
      <c r="HO37" s="136"/>
      <c r="HP37" s="136"/>
      <c r="HQ37" s="136"/>
      <c r="HR37" s="136"/>
      <c r="HS37" s="136"/>
      <c r="HT37" s="136"/>
      <c r="HU37" s="136"/>
      <c r="HV37" s="136"/>
      <c r="HW37" s="136"/>
      <c r="HX37" s="136"/>
      <c r="HY37" s="136"/>
      <c r="HZ37" s="136"/>
      <c r="IA37" s="136"/>
      <c r="IB37" s="136"/>
      <c r="IC37" s="136"/>
      <c r="ID37" s="136"/>
      <c r="IE37" s="136"/>
      <c r="IF37" s="136"/>
      <c r="IG37" s="136"/>
      <c r="IH37" s="136"/>
      <c r="II37" s="136"/>
      <c r="IJ37" s="136"/>
      <c r="IK37" s="136"/>
      <c r="IL37" s="136"/>
      <c r="IM37" s="136"/>
      <c r="IN37" s="136"/>
      <c r="IO37" s="136"/>
      <c r="IP37" s="136"/>
      <c r="IQ37" s="136"/>
    </row>
    <row r="38" spans="1:251" s="75" customFormat="1" ht="15.75" customHeight="1">
      <c r="A38" s="140"/>
      <c r="B38" s="143"/>
      <c r="C38" s="141" t="str">
        <f>IF(ISBLANK('支出总表（引用）'!A40)," ",'支出总表（引用）'!A40)</f>
        <v> </v>
      </c>
      <c r="D38" s="110" t="str">
        <f>IF(ISBLANK('支出总表（引用）'!B40)," ",'支出总表（引用）'!B40)</f>
        <v> </v>
      </c>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c r="DF38" s="136"/>
      <c r="DG38" s="136"/>
      <c r="DH38" s="136"/>
      <c r="DI38" s="136"/>
      <c r="DJ38" s="136"/>
      <c r="DK38" s="136"/>
      <c r="DL38" s="136"/>
      <c r="DM38" s="136"/>
      <c r="DN38" s="136"/>
      <c r="DO38" s="136"/>
      <c r="DP38" s="136"/>
      <c r="DQ38" s="136"/>
      <c r="DR38" s="136"/>
      <c r="DS38" s="136"/>
      <c r="DT38" s="136"/>
      <c r="DU38" s="136"/>
      <c r="DV38" s="136"/>
      <c r="DW38" s="136"/>
      <c r="DX38" s="136"/>
      <c r="DY38" s="136"/>
      <c r="DZ38" s="136"/>
      <c r="EA38" s="136"/>
      <c r="EB38" s="136"/>
      <c r="EC38" s="136"/>
      <c r="ED38" s="136"/>
      <c r="EE38" s="136"/>
      <c r="EF38" s="136"/>
      <c r="EG38" s="136"/>
      <c r="EH38" s="136"/>
      <c r="EI38" s="136"/>
      <c r="EJ38" s="136"/>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136"/>
      <c r="FJ38" s="136"/>
      <c r="FK38" s="136"/>
      <c r="FL38" s="136"/>
      <c r="FM38" s="136"/>
      <c r="FN38" s="136"/>
      <c r="FO38" s="136"/>
      <c r="FP38" s="136"/>
      <c r="FQ38" s="136"/>
      <c r="FR38" s="136"/>
      <c r="FS38" s="136"/>
      <c r="FT38" s="136"/>
      <c r="FU38" s="136"/>
      <c r="FV38" s="136"/>
      <c r="FW38" s="136"/>
      <c r="FX38" s="136"/>
      <c r="FY38" s="136"/>
      <c r="FZ38" s="136"/>
      <c r="GA38" s="136"/>
      <c r="GB38" s="136"/>
      <c r="GC38" s="136"/>
      <c r="GD38" s="136"/>
      <c r="GE38" s="136"/>
      <c r="GF38" s="136"/>
      <c r="GG38" s="136"/>
      <c r="GH38" s="136"/>
      <c r="GI38" s="136"/>
      <c r="GJ38" s="136"/>
      <c r="GK38" s="136"/>
      <c r="GL38" s="136"/>
      <c r="GM38" s="136"/>
      <c r="GN38" s="136"/>
      <c r="GO38" s="136"/>
      <c r="GP38" s="136"/>
      <c r="GQ38" s="136"/>
      <c r="GR38" s="136"/>
      <c r="GS38" s="136"/>
      <c r="GT38" s="136"/>
      <c r="GU38" s="136"/>
      <c r="GV38" s="136"/>
      <c r="GW38" s="136"/>
      <c r="GX38" s="136"/>
      <c r="GY38" s="136"/>
      <c r="GZ38" s="136"/>
      <c r="HA38" s="136"/>
      <c r="HB38" s="136"/>
      <c r="HC38" s="136"/>
      <c r="HD38" s="136"/>
      <c r="HE38" s="136"/>
      <c r="HF38" s="136"/>
      <c r="HG38" s="136"/>
      <c r="HH38" s="136"/>
      <c r="HI38" s="136"/>
      <c r="HJ38" s="136"/>
      <c r="HK38" s="136"/>
      <c r="HL38" s="136"/>
      <c r="HM38" s="136"/>
      <c r="HN38" s="136"/>
      <c r="HO38" s="136"/>
      <c r="HP38" s="136"/>
      <c r="HQ38" s="136"/>
      <c r="HR38" s="136"/>
      <c r="HS38" s="136"/>
      <c r="HT38" s="136"/>
      <c r="HU38" s="136"/>
      <c r="HV38" s="136"/>
      <c r="HW38" s="136"/>
      <c r="HX38" s="136"/>
      <c r="HY38" s="136"/>
      <c r="HZ38" s="136"/>
      <c r="IA38" s="136"/>
      <c r="IB38" s="136"/>
      <c r="IC38" s="136"/>
      <c r="ID38" s="136"/>
      <c r="IE38" s="136"/>
      <c r="IF38" s="136"/>
      <c r="IG38" s="136"/>
      <c r="IH38" s="136"/>
      <c r="II38" s="136"/>
      <c r="IJ38" s="136"/>
      <c r="IK38" s="136"/>
      <c r="IL38" s="136"/>
      <c r="IM38" s="136"/>
      <c r="IN38" s="136"/>
      <c r="IO38" s="136"/>
      <c r="IP38" s="136"/>
      <c r="IQ38" s="136"/>
    </row>
    <row r="39" spans="1:251" s="75" customFormat="1" ht="15.75" customHeight="1">
      <c r="A39" s="140"/>
      <c r="B39" s="143"/>
      <c r="C39" s="141" t="str">
        <f>IF(ISBLANK('支出总表（引用）'!A41)," ",'支出总表（引用）'!A41)</f>
        <v> </v>
      </c>
      <c r="D39" s="110" t="str">
        <f>IF(ISBLANK('支出总表（引用）'!B41)," ",'支出总表（引用）'!B41)</f>
        <v> </v>
      </c>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row>
    <row r="40" spans="1:251" s="75" customFormat="1" ht="15.75" customHeight="1">
      <c r="A40" s="140"/>
      <c r="B40" s="143"/>
      <c r="C40" s="141" t="str">
        <f>IF(ISBLANK('支出总表（引用）'!A42)," ",'支出总表（引用）'!A42)</f>
        <v> </v>
      </c>
      <c r="D40" s="110" t="str">
        <f>IF(ISBLANK('支出总表（引用）'!B42)," ",'支出总表（引用）'!B42)</f>
        <v> </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136"/>
      <c r="FJ40" s="136"/>
      <c r="FK40" s="136"/>
      <c r="FL40" s="136"/>
      <c r="FM40" s="136"/>
      <c r="FN40" s="136"/>
      <c r="FO40" s="136"/>
      <c r="FP40" s="136"/>
      <c r="FQ40" s="136"/>
      <c r="FR40" s="136"/>
      <c r="FS40" s="136"/>
      <c r="FT40" s="136"/>
      <c r="FU40" s="136"/>
      <c r="FV40" s="136"/>
      <c r="FW40" s="136"/>
      <c r="FX40" s="136"/>
      <c r="FY40" s="136"/>
      <c r="FZ40" s="136"/>
      <c r="GA40" s="136"/>
      <c r="GB40" s="136"/>
      <c r="GC40" s="136"/>
      <c r="GD40" s="136"/>
      <c r="GE40" s="136"/>
      <c r="GF40" s="136"/>
      <c r="GG40" s="136"/>
      <c r="GH40" s="136"/>
      <c r="GI40" s="136"/>
      <c r="GJ40" s="136"/>
      <c r="GK40" s="136"/>
      <c r="GL40" s="136"/>
      <c r="GM40" s="136"/>
      <c r="GN40" s="136"/>
      <c r="GO40" s="136"/>
      <c r="GP40" s="136"/>
      <c r="GQ40" s="136"/>
      <c r="GR40" s="136"/>
      <c r="GS40" s="136"/>
      <c r="GT40" s="136"/>
      <c r="GU40" s="136"/>
      <c r="GV40" s="136"/>
      <c r="GW40" s="136"/>
      <c r="GX40" s="136"/>
      <c r="GY40" s="136"/>
      <c r="GZ40" s="136"/>
      <c r="HA40" s="136"/>
      <c r="HB40" s="136"/>
      <c r="HC40" s="136"/>
      <c r="HD40" s="136"/>
      <c r="HE40" s="136"/>
      <c r="HF40" s="136"/>
      <c r="HG40" s="136"/>
      <c r="HH40" s="136"/>
      <c r="HI40" s="136"/>
      <c r="HJ40" s="136"/>
      <c r="HK40" s="136"/>
      <c r="HL40" s="136"/>
      <c r="HM40" s="136"/>
      <c r="HN40" s="136"/>
      <c r="HO40" s="136"/>
      <c r="HP40" s="136"/>
      <c r="HQ40" s="136"/>
      <c r="HR40" s="136"/>
      <c r="HS40" s="136"/>
      <c r="HT40" s="136"/>
      <c r="HU40" s="136"/>
      <c r="HV40" s="136"/>
      <c r="HW40" s="136"/>
      <c r="HX40" s="136"/>
      <c r="HY40" s="136"/>
      <c r="HZ40" s="136"/>
      <c r="IA40" s="136"/>
      <c r="IB40" s="136"/>
      <c r="IC40" s="136"/>
      <c r="ID40" s="136"/>
      <c r="IE40" s="136"/>
      <c r="IF40" s="136"/>
      <c r="IG40" s="136"/>
      <c r="IH40" s="136"/>
      <c r="II40" s="136"/>
      <c r="IJ40" s="136"/>
      <c r="IK40" s="136"/>
      <c r="IL40" s="136"/>
      <c r="IM40" s="136"/>
      <c r="IN40" s="136"/>
      <c r="IO40" s="136"/>
      <c r="IP40" s="136"/>
      <c r="IQ40" s="136"/>
    </row>
    <row r="41" spans="1:251" s="75" customFormat="1" ht="15.75" customHeight="1">
      <c r="A41" s="140"/>
      <c r="B41" s="143"/>
      <c r="C41" s="141" t="str">
        <f>IF(ISBLANK('支出总表（引用）'!A43)," ",'支出总表（引用）'!A43)</f>
        <v> </v>
      </c>
      <c r="D41" s="110" t="str">
        <f>IF(ISBLANK('支出总表（引用）'!B43)," ",'支出总表（引用）'!B43)</f>
        <v> </v>
      </c>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136"/>
      <c r="FJ41" s="136"/>
      <c r="FK41" s="136"/>
      <c r="FL41" s="136"/>
      <c r="FM41" s="136"/>
      <c r="FN41" s="136"/>
      <c r="FO41" s="136"/>
      <c r="FP41" s="136"/>
      <c r="FQ41" s="136"/>
      <c r="FR41" s="136"/>
      <c r="FS41" s="136"/>
      <c r="FT41" s="136"/>
      <c r="FU41" s="136"/>
      <c r="FV41" s="136"/>
      <c r="FW41" s="136"/>
      <c r="FX41" s="136"/>
      <c r="FY41" s="136"/>
      <c r="FZ41" s="136"/>
      <c r="GA41" s="136"/>
      <c r="GB41" s="136"/>
      <c r="GC41" s="136"/>
      <c r="GD41" s="136"/>
      <c r="GE41" s="136"/>
      <c r="GF41" s="136"/>
      <c r="GG41" s="136"/>
      <c r="GH41" s="136"/>
      <c r="GI41" s="136"/>
      <c r="GJ41" s="136"/>
      <c r="GK41" s="136"/>
      <c r="GL41" s="136"/>
      <c r="GM41" s="136"/>
      <c r="GN41" s="136"/>
      <c r="GO41" s="136"/>
      <c r="GP41" s="136"/>
      <c r="GQ41" s="136"/>
      <c r="GR41" s="136"/>
      <c r="GS41" s="136"/>
      <c r="GT41" s="136"/>
      <c r="GU41" s="136"/>
      <c r="GV41" s="136"/>
      <c r="GW41" s="136"/>
      <c r="GX41" s="136"/>
      <c r="GY41" s="136"/>
      <c r="GZ41" s="136"/>
      <c r="HA41" s="136"/>
      <c r="HB41" s="136"/>
      <c r="HC41" s="136"/>
      <c r="HD41" s="136"/>
      <c r="HE41" s="136"/>
      <c r="HF41" s="136"/>
      <c r="HG41" s="136"/>
      <c r="HH41" s="136"/>
      <c r="HI41" s="136"/>
      <c r="HJ41" s="136"/>
      <c r="HK41" s="136"/>
      <c r="HL41" s="136"/>
      <c r="HM41" s="136"/>
      <c r="HN41" s="136"/>
      <c r="HO41" s="136"/>
      <c r="HP41" s="136"/>
      <c r="HQ41" s="136"/>
      <c r="HR41" s="136"/>
      <c r="HS41" s="136"/>
      <c r="HT41" s="136"/>
      <c r="HU41" s="136"/>
      <c r="HV41" s="136"/>
      <c r="HW41" s="136"/>
      <c r="HX41" s="136"/>
      <c r="HY41" s="136"/>
      <c r="HZ41" s="136"/>
      <c r="IA41" s="136"/>
      <c r="IB41" s="136"/>
      <c r="IC41" s="136"/>
      <c r="ID41" s="136"/>
      <c r="IE41" s="136"/>
      <c r="IF41" s="136"/>
      <c r="IG41" s="136"/>
      <c r="IH41" s="136"/>
      <c r="II41" s="136"/>
      <c r="IJ41" s="136"/>
      <c r="IK41" s="136"/>
      <c r="IL41" s="136"/>
      <c r="IM41" s="136"/>
      <c r="IN41" s="136"/>
      <c r="IO41" s="136"/>
      <c r="IP41" s="136"/>
      <c r="IQ41" s="136"/>
    </row>
    <row r="42" spans="1:251" s="75" customFormat="1" ht="15.75" customHeight="1">
      <c r="A42" s="140"/>
      <c r="B42" s="143"/>
      <c r="C42" s="141" t="str">
        <f>IF(ISBLANK('支出总表（引用）'!A44)," ",'支出总表（引用）'!A44)</f>
        <v> </v>
      </c>
      <c r="D42" s="110" t="str">
        <f>IF(ISBLANK('支出总表（引用）'!B44)," ",'支出总表（引用）'!B44)</f>
        <v> </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c r="BZ42" s="136"/>
      <c r="CA42" s="136"/>
      <c r="CB42" s="136"/>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c r="DF42" s="136"/>
      <c r="DG42" s="136"/>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136"/>
      <c r="FJ42" s="136"/>
      <c r="FK42" s="136"/>
      <c r="FL42" s="136"/>
      <c r="FM42" s="136"/>
      <c r="FN42" s="136"/>
      <c r="FO42" s="136"/>
      <c r="FP42" s="136"/>
      <c r="FQ42" s="136"/>
      <c r="FR42" s="136"/>
      <c r="FS42" s="136"/>
      <c r="FT42" s="136"/>
      <c r="FU42" s="136"/>
      <c r="FV42" s="136"/>
      <c r="FW42" s="136"/>
      <c r="FX42" s="136"/>
      <c r="FY42" s="136"/>
      <c r="FZ42" s="136"/>
      <c r="GA42" s="136"/>
      <c r="GB42" s="136"/>
      <c r="GC42" s="136"/>
      <c r="GD42" s="136"/>
      <c r="GE42" s="136"/>
      <c r="GF42" s="136"/>
      <c r="GG42" s="136"/>
      <c r="GH42" s="136"/>
      <c r="GI42" s="136"/>
      <c r="GJ42" s="136"/>
      <c r="GK42" s="136"/>
      <c r="GL42" s="136"/>
      <c r="GM42" s="136"/>
      <c r="GN42" s="136"/>
      <c r="GO42" s="136"/>
      <c r="GP42" s="136"/>
      <c r="GQ42" s="136"/>
      <c r="GR42" s="136"/>
      <c r="GS42" s="136"/>
      <c r="GT42" s="136"/>
      <c r="GU42" s="136"/>
      <c r="GV42" s="136"/>
      <c r="GW42" s="136"/>
      <c r="GX42" s="136"/>
      <c r="GY42" s="136"/>
      <c r="GZ42" s="136"/>
      <c r="HA42" s="136"/>
      <c r="HB42" s="136"/>
      <c r="HC42" s="136"/>
      <c r="HD42" s="136"/>
      <c r="HE42" s="136"/>
      <c r="HF42" s="136"/>
      <c r="HG42" s="136"/>
      <c r="HH42" s="136"/>
      <c r="HI42" s="136"/>
      <c r="HJ42" s="136"/>
      <c r="HK42" s="136"/>
      <c r="HL42" s="136"/>
      <c r="HM42" s="136"/>
      <c r="HN42" s="136"/>
      <c r="HO42" s="136"/>
      <c r="HP42" s="136"/>
      <c r="HQ42" s="136"/>
      <c r="HR42" s="136"/>
      <c r="HS42" s="136"/>
      <c r="HT42" s="136"/>
      <c r="HU42" s="136"/>
      <c r="HV42" s="136"/>
      <c r="HW42" s="136"/>
      <c r="HX42" s="136"/>
      <c r="HY42" s="136"/>
      <c r="HZ42" s="136"/>
      <c r="IA42" s="136"/>
      <c r="IB42" s="136"/>
      <c r="IC42" s="136"/>
      <c r="ID42" s="136"/>
      <c r="IE42" s="136"/>
      <c r="IF42" s="136"/>
      <c r="IG42" s="136"/>
      <c r="IH42" s="136"/>
      <c r="II42" s="136"/>
      <c r="IJ42" s="136"/>
      <c r="IK42" s="136"/>
      <c r="IL42" s="136"/>
      <c r="IM42" s="136"/>
      <c r="IN42" s="136"/>
      <c r="IO42" s="136"/>
      <c r="IP42" s="136"/>
      <c r="IQ42" s="136"/>
    </row>
    <row r="43" spans="1:251" s="75" customFormat="1" ht="15.75" customHeight="1">
      <c r="A43" s="140"/>
      <c r="B43" s="143"/>
      <c r="C43" s="141" t="str">
        <f>IF(ISBLANK('支出总表（引用）'!A45)," ",'支出总表（引用）'!A45)</f>
        <v> </v>
      </c>
      <c r="D43" s="110" t="str">
        <f>IF(ISBLANK('支出总表（引用）'!B45)," ",'支出总表（引用）'!B45)</f>
        <v> </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6"/>
      <c r="EF43" s="136"/>
      <c r="EG43" s="136"/>
      <c r="EH43" s="136"/>
      <c r="EI43" s="136"/>
      <c r="EJ43" s="136"/>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136"/>
      <c r="FJ43" s="136"/>
      <c r="FK43" s="136"/>
      <c r="FL43" s="136"/>
      <c r="FM43" s="136"/>
      <c r="FN43" s="136"/>
      <c r="FO43" s="136"/>
      <c r="FP43" s="136"/>
      <c r="FQ43" s="136"/>
      <c r="FR43" s="136"/>
      <c r="FS43" s="136"/>
      <c r="FT43" s="136"/>
      <c r="FU43" s="136"/>
      <c r="FV43" s="136"/>
      <c r="FW43" s="136"/>
      <c r="FX43" s="136"/>
      <c r="FY43" s="136"/>
      <c r="FZ43" s="136"/>
      <c r="GA43" s="136"/>
      <c r="GB43" s="136"/>
      <c r="GC43" s="136"/>
      <c r="GD43" s="136"/>
      <c r="GE43" s="136"/>
      <c r="GF43" s="136"/>
      <c r="GG43" s="136"/>
      <c r="GH43" s="136"/>
      <c r="GI43" s="136"/>
      <c r="GJ43" s="136"/>
      <c r="GK43" s="136"/>
      <c r="GL43" s="136"/>
      <c r="GM43" s="136"/>
      <c r="GN43" s="136"/>
      <c r="GO43" s="136"/>
      <c r="GP43" s="136"/>
      <c r="GQ43" s="136"/>
      <c r="GR43" s="136"/>
      <c r="GS43" s="136"/>
      <c r="GT43" s="136"/>
      <c r="GU43" s="136"/>
      <c r="GV43" s="136"/>
      <c r="GW43" s="136"/>
      <c r="GX43" s="136"/>
      <c r="GY43" s="136"/>
      <c r="GZ43" s="136"/>
      <c r="HA43" s="136"/>
      <c r="HB43" s="136"/>
      <c r="HC43" s="136"/>
      <c r="HD43" s="136"/>
      <c r="HE43" s="136"/>
      <c r="HF43" s="136"/>
      <c r="HG43" s="136"/>
      <c r="HH43" s="136"/>
      <c r="HI43" s="136"/>
      <c r="HJ43" s="136"/>
      <c r="HK43" s="136"/>
      <c r="HL43" s="136"/>
      <c r="HM43" s="136"/>
      <c r="HN43" s="136"/>
      <c r="HO43" s="136"/>
      <c r="HP43" s="136"/>
      <c r="HQ43" s="136"/>
      <c r="HR43" s="136"/>
      <c r="HS43" s="136"/>
      <c r="HT43" s="136"/>
      <c r="HU43" s="136"/>
      <c r="HV43" s="136"/>
      <c r="HW43" s="136"/>
      <c r="HX43" s="136"/>
      <c r="HY43" s="136"/>
      <c r="HZ43" s="136"/>
      <c r="IA43" s="136"/>
      <c r="IB43" s="136"/>
      <c r="IC43" s="136"/>
      <c r="ID43" s="136"/>
      <c r="IE43" s="136"/>
      <c r="IF43" s="136"/>
      <c r="IG43" s="136"/>
      <c r="IH43" s="136"/>
      <c r="II43" s="136"/>
      <c r="IJ43" s="136"/>
      <c r="IK43" s="136"/>
      <c r="IL43" s="136"/>
      <c r="IM43" s="136"/>
      <c r="IN43" s="136"/>
      <c r="IO43" s="136"/>
      <c r="IP43" s="136"/>
      <c r="IQ43" s="136"/>
    </row>
    <row r="44" spans="1:251" s="75" customFormat="1" ht="15.75" customHeight="1">
      <c r="A44" s="140"/>
      <c r="B44" s="143"/>
      <c r="C44" s="141" t="str">
        <f>IF(ISBLANK('支出总表（引用）'!A46)," ",'支出总表（引用）'!A46)</f>
        <v> </v>
      </c>
      <c r="D44" s="110" t="str">
        <f>IF(ISBLANK('支出总表（引用）'!B46)," ",'支出总表（引用）'!B46)</f>
        <v> </v>
      </c>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c r="BZ44" s="136"/>
      <c r="CA44" s="136"/>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c r="DF44" s="136"/>
      <c r="DG44" s="136"/>
      <c r="DH44" s="136"/>
      <c r="DI44" s="136"/>
      <c r="DJ44" s="136"/>
      <c r="DK44" s="136"/>
      <c r="DL44" s="136"/>
      <c r="DM44" s="136"/>
      <c r="DN44" s="136"/>
      <c r="DO44" s="136"/>
      <c r="DP44" s="136"/>
      <c r="DQ44" s="136"/>
      <c r="DR44" s="136"/>
      <c r="DS44" s="136"/>
      <c r="DT44" s="136"/>
      <c r="DU44" s="136"/>
      <c r="DV44" s="136"/>
      <c r="DW44" s="136"/>
      <c r="DX44" s="136"/>
      <c r="DY44" s="136"/>
      <c r="DZ44" s="136"/>
      <c r="EA44" s="136"/>
      <c r="EB44" s="136"/>
      <c r="EC44" s="136"/>
      <c r="ED44" s="136"/>
      <c r="EE44" s="136"/>
      <c r="EF44" s="136"/>
      <c r="EG44" s="136"/>
      <c r="EH44" s="136"/>
      <c r="EI44" s="136"/>
      <c r="EJ44" s="136"/>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136"/>
      <c r="FJ44" s="136"/>
      <c r="FK44" s="136"/>
      <c r="FL44" s="136"/>
      <c r="FM44" s="136"/>
      <c r="FN44" s="136"/>
      <c r="FO44" s="136"/>
      <c r="FP44" s="136"/>
      <c r="FQ44" s="136"/>
      <c r="FR44" s="136"/>
      <c r="FS44" s="136"/>
      <c r="FT44" s="136"/>
      <c r="FU44" s="136"/>
      <c r="FV44" s="136"/>
      <c r="FW44" s="136"/>
      <c r="FX44" s="136"/>
      <c r="FY44" s="136"/>
      <c r="FZ44" s="136"/>
      <c r="GA44" s="136"/>
      <c r="GB44" s="136"/>
      <c r="GC44" s="136"/>
      <c r="GD44" s="136"/>
      <c r="GE44" s="136"/>
      <c r="GF44" s="136"/>
      <c r="GG44" s="136"/>
      <c r="GH44" s="136"/>
      <c r="GI44" s="136"/>
      <c r="GJ44" s="136"/>
      <c r="GK44" s="136"/>
      <c r="GL44" s="136"/>
      <c r="GM44" s="136"/>
      <c r="GN44" s="136"/>
      <c r="GO44" s="136"/>
      <c r="GP44" s="136"/>
      <c r="GQ44" s="136"/>
      <c r="GR44" s="136"/>
      <c r="GS44" s="136"/>
      <c r="GT44" s="136"/>
      <c r="GU44" s="136"/>
      <c r="GV44" s="136"/>
      <c r="GW44" s="136"/>
      <c r="GX44" s="136"/>
      <c r="GY44" s="136"/>
      <c r="GZ44" s="136"/>
      <c r="HA44" s="136"/>
      <c r="HB44" s="136"/>
      <c r="HC44" s="136"/>
      <c r="HD44" s="136"/>
      <c r="HE44" s="136"/>
      <c r="HF44" s="136"/>
      <c r="HG44" s="136"/>
      <c r="HH44" s="136"/>
      <c r="HI44" s="136"/>
      <c r="HJ44" s="136"/>
      <c r="HK44" s="136"/>
      <c r="HL44" s="136"/>
      <c r="HM44" s="136"/>
      <c r="HN44" s="136"/>
      <c r="HO44" s="136"/>
      <c r="HP44" s="136"/>
      <c r="HQ44" s="136"/>
      <c r="HR44" s="136"/>
      <c r="HS44" s="136"/>
      <c r="HT44" s="136"/>
      <c r="HU44" s="136"/>
      <c r="HV44" s="136"/>
      <c r="HW44" s="136"/>
      <c r="HX44" s="136"/>
      <c r="HY44" s="136"/>
      <c r="HZ44" s="136"/>
      <c r="IA44" s="136"/>
      <c r="IB44" s="136"/>
      <c r="IC44" s="136"/>
      <c r="ID44" s="136"/>
      <c r="IE44" s="136"/>
      <c r="IF44" s="136"/>
      <c r="IG44" s="136"/>
      <c r="IH44" s="136"/>
      <c r="II44" s="136"/>
      <c r="IJ44" s="136"/>
      <c r="IK44" s="136"/>
      <c r="IL44" s="136"/>
      <c r="IM44" s="136"/>
      <c r="IN44" s="136"/>
      <c r="IO44" s="136"/>
      <c r="IP44" s="136"/>
      <c r="IQ44" s="136"/>
    </row>
    <row r="45" spans="1:251" s="75" customFormat="1" ht="15.75" customHeight="1">
      <c r="A45" s="140"/>
      <c r="B45" s="143"/>
      <c r="C45" s="141" t="str">
        <f>IF(ISBLANK('支出总表（引用）'!A47)," ",'支出总表（引用）'!A47)</f>
        <v> </v>
      </c>
      <c r="D45" s="110" t="str">
        <f>IF(ISBLANK('支出总表（引用）'!B47)," ",'支出总表（引用）'!B47)</f>
        <v> </v>
      </c>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c r="BZ45" s="136"/>
      <c r="CA45" s="136"/>
      <c r="CB45" s="136"/>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c r="DF45" s="136"/>
      <c r="DG45" s="136"/>
      <c r="DH45" s="136"/>
      <c r="DI45" s="136"/>
      <c r="DJ45" s="136"/>
      <c r="DK45" s="136"/>
      <c r="DL45" s="136"/>
      <c r="DM45" s="136"/>
      <c r="DN45" s="136"/>
      <c r="DO45" s="136"/>
      <c r="DP45" s="136"/>
      <c r="DQ45" s="136"/>
      <c r="DR45" s="136"/>
      <c r="DS45" s="136"/>
      <c r="DT45" s="136"/>
      <c r="DU45" s="136"/>
      <c r="DV45" s="136"/>
      <c r="DW45" s="136"/>
      <c r="DX45" s="136"/>
      <c r="DY45" s="136"/>
      <c r="DZ45" s="136"/>
      <c r="EA45" s="136"/>
      <c r="EB45" s="136"/>
      <c r="EC45" s="136"/>
      <c r="ED45" s="136"/>
      <c r="EE45" s="136"/>
      <c r="EF45" s="136"/>
      <c r="EG45" s="136"/>
      <c r="EH45" s="136"/>
      <c r="EI45" s="136"/>
      <c r="EJ45" s="136"/>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136"/>
      <c r="FJ45" s="136"/>
      <c r="FK45" s="136"/>
      <c r="FL45" s="136"/>
      <c r="FM45" s="136"/>
      <c r="FN45" s="136"/>
      <c r="FO45" s="136"/>
      <c r="FP45" s="136"/>
      <c r="FQ45" s="136"/>
      <c r="FR45" s="136"/>
      <c r="FS45" s="136"/>
      <c r="FT45" s="136"/>
      <c r="FU45" s="136"/>
      <c r="FV45" s="136"/>
      <c r="FW45" s="136"/>
      <c r="FX45" s="136"/>
      <c r="FY45" s="136"/>
      <c r="FZ45" s="136"/>
      <c r="GA45" s="136"/>
      <c r="GB45" s="136"/>
      <c r="GC45" s="136"/>
      <c r="GD45" s="136"/>
      <c r="GE45" s="136"/>
      <c r="GF45" s="136"/>
      <c r="GG45" s="136"/>
      <c r="GH45" s="136"/>
      <c r="GI45" s="136"/>
      <c r="GJ45" s="136"/>
      <c r="GK45" s="136"/>
      <c r="GL45" s="136"/>
      <c r="GM45" s="136"/>
      <c r="GN45" s="136"/>
      <c r="GO45" s="136"/>
      <c r="GP45" s="136"/>
      <c r="GQ45" s="136"/>
      <c r="GR45" s="136"/>
      <c r="GS45" s="136"/>
      <c r="GT45" s="136"/>
      <c r="GU45" s="136"/>
      <c r="GV45" s="136"/>
      <c r="GW45" s="136"/>
      <c r="GX45" s="136"/>
      <c r="GY45" s="136"/>
      <c r="GZ45" s="136"/>
      <c r="HA45" s="136"/>
      <c r="HB45" s="136"/>
      <c r="HC45" s="136"/>
      <c r="HD45" s="136"/>
      <c r="HE45" s="136"/>
      <c r="HF45" s="136"/>
      <c r="HG45" s="136"/>
      <c r="HH45" s="136"/>
      <c r="HI45" s="136"/>
      <c r="HJ45" s="136"/>
      <c r="HK45" s="136"/>
      <c r="HL45" s="136"/>
      <c r="HM45" s="136"/>
      <c r="HN45" s="136"/>
      <c r="HO45" s="136"/>
      <c r="HP45" s="136"/>
      <c r="HQ45" s="136"/>
      <c r="HR45" s="136"/>
      <c r="HS45" s="136"/>
      <c r="HT45" s="136"/>
      <c r="HU45" s="136"/>
      <c r="HV45" s="136"/>
      <c r="HW45" s="136"/>
      <c r="HX45" s="136"/>
      <c r="HY45" s="136"/>
      <c r="HZ45" s="136"/>
      <c r="IA45" s="136"/>
      <c r="IB45" s="136"/>
      <c r="IC45" s="136"/>
      <c r="ID45" s="136"/>
      <c r="IE45" s="136"/>
      <c r="IF45" s="136"/>
      <c r="IG45" s="136"/>
      <c r="IH45" s="136"/>
      <c r="II45" s="136"/>
      <c r="IJ45" s="136"/>
      <c r="IK45" s="136"/>
      <c r="IL45" s="136"/>
      <c r="IM45" s="136"/>
      <c r="IN45" s="136"/>
      <c r="IO45" s="136"/>
      <c r="IP45" s="136"/>
      <c r="IQ45" s="136"/>
    </row>
    <row r="46" spans="1:251" s="75" customFormat="1" ht="15.75" customHeight="1">
      <c r="A46" s="140"/>
      <c r="B46" s="143"/>
      <c r="C46" s="141" t="str">
        <f>IF(ISBLANK('支出总表（引用）'!A48)," ",'支出总表（引用）'!A48)</f>
        <v> </v>
      </c>
      <c r="D46" s="110" t="str">
        <f>IF(ISBLANK('支出总表（引用）'!B48)," ",'支出总表（引用）'!B48)</f>
        <v> </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c r="ID46" s="136"/>
      <c r="IE46" s="136"/>
      <c r="IF46" s="136"/>
      <c r="IG46" s="136"/>
      <c r="IH46" s="136"/>
      <c r="II46" s="136"/>
      <c r="IJ46" s="136"/>
      <c r="IK46" s="136"/>
      <c r="IL46" s="136"/>
      <c r="IM46" s="136"/>
      <c r="IN46" s="136"/>
      <c r="IO46" s="136"/>
      <c r="IP46" s="136"/>
      <c r="IQ46" s="136"/>
    </row>
    <row r="47" spans="1:251" s="75" customFormat="1" ht="15.75" customHeight="1">
      <c r="A47" s="140"/>
      <c r="B47" s="143"/>
      <c r="C47" s="141" t="str">
        <f>IF(ISBLANK('支出总表（引用）'!A49)," ",'支出总表（引用）'!A49)</f>
        <v> </v>
      </c>
      <c r="D47" s="110" t="str">
        <f>IF(ISBLANK('支出总表（引用）'!B49)," ",'支出总表（引用）'!B49)</f>
        <v> </v>
      </c>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c r="DF47" s="136"/>
      <c r="DG47" s="136"/>
      <c r="DH47" s="136"/>
      <c r="DI47" s="136"/>
      <c r="DJ47" s="136"/>
      <c r="DK47" s="136"/>
      <c r="DL47" s="136"/>
      <c r="DM47" s="136"/>
      <c r="DN47" s="136"/>
      <c r="DO47" s="136"/>
      <c r="DP47" s="136"/>
      <c r="DQ47" s="136"/>
      <c r="DR47" s="136"/>
      <c r="DS47" s="136"/>
      <c r="DT47" s="13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c r="EV47" s="136"/>
      <c r="EW47" s="136"/>
      <c r="EX47" s="136"/>
      <c r="EY47" s="136"/>
      <c r="EZ47" s="136"/>
      <c r="FA47" s="136"/>
      <c r="FB47" s="136"/>
      <c r="FC47" s="136"/>
      <c r="FD47" s="136"/>
      <c r="FE47" s="136"/>
      <c r="FF47" s="136"/>
      <c r="FG47" s="136"/>
      <c r="FH47" s="136"/>
      <c r="FI47" s="136"/>
      <c r="FJ47" s="136"/>
      <c r="FK47" s="136"/>
      <c r="FL47" s="136"/>
      <c r="FM47" s="136"/>
      <c r="FN47" s="136"/>
      <c r="FO47" s="136"/>
      <c r="FP47" s="136"/>
      <c r="FQ47" s="136"/>
      <c r="FR47" s="136"/>
      <c r="FS47" s="136"/>
      <c r="FT47" s="136"/>
      <c r="FU47" s="136"/>
      <c r="FV47" s="136"/>
      <c r="FW47" s="136"/>
      <c r="FX47" s="136"/>
      <c r="FY47" s="136"/>
      <c r="FZ47" s="136"/>
      <c r="GA47" s="136"/>
      <c r="GB47" s="136"/>
      <c r="GC47" s="136"/>
      <c r="GD47" s="136"/>
      <c r="GE47" s="136"/>
      <c r="GF47" s="136"/>
      <c r="GG47" s="136"/>
      <c r="GH47" s="136"/>
      <c r="GI47" s="136"/>
      <c r="GJ47" s="136"/>
      <c r="GK47" s="136"/>
      <c r="GL47" s="136"/>
      <c r="GM47" s="136"/>
      <c r="GN47" s="136"/>
      <c r="GO47" s="136"/>
      <c r="GP47" s="136"/>
      <c r="GQ47" s="136"/>
      <c r="GR47" s="136"/>
      <c r="GS47" s="136"/>
      <c r="GT47" s="136"/>
      <c r="GU47" s="136"/>
      <c r="GV47" s="136"/>
      <c r="GW47" s="136"/>
      <c r="GX47" s="136"/>
      <c r="GY47" s="136"/>
      <c r="GZ47" s="136"/>
      <c r="HA47" s="136"/>
      <c r="HB47" s="136"/>
      <c r="HC47" s="136"/>
      <c r="HD47" s="136"/>
      <c r="HE47" s="136"/>
      <c r="HF47" s="136"/>
      <c r="HG47" s="136"/>
      <c r="HH47" s="136"/>
      <c r="HI47" s="136"/>
      <c r="HJ47" s="136"/>
      <c r="HK47" s="136"/>
      <c r="HL47" s="136"/>
      <c r="HM47" s="136"/>
      <c r="HN47" s="136"/>
      <c r="HO47" s="136"/>
      <c r="HP47" s="136"/>
      <c r="HQ47" s="136"/>
      <c r="HR47" s="136"/>
      <c r="HS47" s="136"/>
      <c r="HT47" s="136"/>
      <c r="HU47" s="136"/>
      <c r="HV47" s="136"/>
      <c r="HW47" s="136"/>
      <c r="HX47" s="136"/>
      <c r="HY47" s="136"/>
      <c r="HZ47" s="136"/>
      <c r="IA47" s="136"/>
      <c r="IB47" s="136"/>
      <c r="IC47" s="136"/>
      <c r="ID47" s="136"/>
      <c r="IE47" s="136"/>
      <c r="IF47" s="136"/>
      <c r="IG47" s="136"/>
      <c r="IH47" s="136"/>
      <c r="II47" s="136"/>
      <c r="IJ47" s="136"/>
      <c r="IK47" s="136"/>
      <c r="IL47" s="136"/>
      <c r="IM47" s="136"/>
      <c r="IN47" s="136"/>
      <c r="IO47" s="136"/>
      <c r="IP47" s="136"/>
      <c r="IQ47" s="136"/>
    </row>
    <row r="48" spans="1:251" s="75" customFormat="1" ht="15.75" customHeight="1">
      <c r="A48" s="142"/>
      <c r="B48" s="143"/>
      <c r="C48" s="141"/>
      <c r="D48" s="110"/>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c r="DF48" s="136"/>
      <c r="DG48" s="136"/>
      <c r="DH48" s="136"/>
      <c r="DI48" s="136"/>
      <c r="DJ48" s="136"/>
      <c r="DK48" s="136"/>
      <c r="DL48" s="136"/>
      <c r="DM48" s="136"/>
      <c r="DN48" s="136"/>
      <c r="DO48" s="136"/>
      <c r="DP48" s="136"/>
      <c r="DQ48" s="136"/>
      <c r="DR48" s="136"/>
      <c r="DS48" s="136"/>
      <c r="DT48" s="136"/>
      <c r="DU48" s="136"/>
      <c r="DV48" s="136"/>
      <c r="DW48" s="136"/>
      <c r="DX48" s="136"/>
      <c r="DY48" s="136"/>
      <c r="DZ48" s="136"/>
      <c r="EA48" s="136"/>
      <c r="EB48" s="136"/>
      <c r="EC48" s="136"/>
      <c r="ED48" s="136"/>
      <c r="EE48" s="136"/>
      <c r="EF48" s="136"/>
      <c r="EG48" s="136"/>
      <c r="EH48" s="136"/>
      <c r="EI48" s="136"/>
      <c r="EJ48" s="136"/>
      <c r="EK48" s="136"/>
      <c r="EL48" s="136"/>
      <c r="EM48" s="136"/>
      <c r="EN48" s="136"/>
      <c r="EO48" s="136"/>
      <c r="EP48" s="136"/>
      <c r="EQ48" s="136"/>
      <c r="ER48" s="136"/>
      <c r="ES48" s="136"/>
      <c r="ET48" s="136"/>
      <c r="EU48" s="136"/>
      <c r="EV48" s="136"/>
      <c r="EW48" s="136"/>
      <c r="EX48" s="136"/>
      <c r="EY48" s="136"/>
      <c r="EZ48" s="136"/>
      <c r="FA48" s="136"/>
      <c r="FB48" s="136"/>
      <c r="FC48" s="136"/>
      <c r="FD48" s="136"/>
      <c r="FE48" s="136"/>
      <c r="FF48" s="136"/>
      <c r="FG48" s="136"/>
      <c r="FH48" s="136"/>
      <c r="FI48" s="136"/>
      <c r="FJ48" s="136"/>
      <c r="FK48" s="136"/>
      <c r="FL48" s="136"/>
      <c r="FM48" s="136"/>
      <c r="FN48" s="136"/>
      <c r="FO48" s="136"/>
      <c r="FP48" s="136"/>
      <c r="FQ48" s="136"/>
      <c r="FR48" s="136"/>
      <c r="FS48" s="136"/>
      <c r="FT48" s="136"/>
      <c r="FU48" s="136"/>
      <c r="FV48" s="136"/>
      <c r="FW48" s="136"/>
      <c r="FX48" s="136"/>
      <c r="FY48" s="136"/>
      <c r="FZ48" s="136"/>
      <c r="GA48" s="136"/>
      <c r="GB48" s="136"/>
      <c r="GC48" s="136"/>
      <c r="GD48" s="136"/>
      <c r="GE48" s="136"/>
      <c r="GF48" s="136"/>
      <c r="GG48" s="136"/>
      <c r="GH48" s="136"/>
      <c r="GI48" s="136"/>
      <c r="GJ48" s="136"/>
      <c r="GK48" s="136"/>
      <c r="GL48" s="136"/>
      <c r="GM48" s="136"/>
      <c r="GN48" s="136"/>
      <c r="GO48" s="136"/>
      <c r="GP48" s="136"/>
      <c r="GQ48" s="136"/>
      <c r="GR48" s="136"/>
      <c r="GS48" s="136"/>
      <c r="GT48" s="136"/>
      <c r="GU48" s="136"/>
      <c r="GV48" s="136"/>
      <c r="GW48" s="136"/>
      <c r="GX48" s="136"/>
      <c r="GY48" s="136"/>
      <c r="GZ48" s="136"/>
      <c r="HA48" s="136"/>
      <c r="HB48" s="136"/>
      <c r="HC48" s="136"/>
      <c r="HD48" s="136"/>
      <c r="HE48" s="136"/>
      <c r="HF48" s="136"/>
      <c r="HG48" s="136"/>
      <c r="HH48" s="136"/>
      <c r="HI48" s="136"/>
      <c r="HJ48" s="136"/>
      <c r="HK48" s="136"/>
      <c r="HL48" s="136"/>
      <c r="HM48" s="136"/>
      <c r="HN48" s="136"/>
      <c r="HO48" s="136"/>
      <c r="HP48" s="136"/>
      <c r="HQ48" s="136"/>
      <c r="HR48" s="136"/>
      <c r="HS48" s="136"/>
      <c r="HT48" s="136"/>
      <c r="HU48" s="136"/>
      <c r="HV48" s="136"/>
      <c r="HW48" s="136"/>
      <c r="HX48" s="136"/>
      <c r="HY48" s="136"/>
      <c r="HZ48" s="136"/>
      <c r="IA48" s="136"/>
      <c r="IB48" s="136"/>
      <c r="IC48" s="136"/>
      <c r="ID48" s="136"/>
      <c r="IE48" s="136"/>
      <c r="IF48" s="136"/>
      <c r="IG48" s="136"/>
      <c r="IH48" s="136"/>
      <c r="II48" s="136"/>
      <c r="IJ48" s="136"/>
      <c r="IK48" s="136"/>
      <c r="IL48" s="136"/>
      <c r="IM48" s="136"/>
      <c r="IN48" s="136"/>
      <c r="IO48" s="136"/>
      <c r="IP48" s="136"/>
      <c r="IQ48" s="136"/>
    </row>
    <row r="49" spans="1:251" s="75" customFormat="1" ht="15.75" customHeight="1">
      <c r="A49" s="139" t="s">
        <v>18</v>
      </c>
      <c r="B49" s="105">
        <v>1520.148828</v>
      </c>
      <c r="C49" s="139" t="s">
        <v>19</v>
      </c>
      <c r="D49" s="101">
        <f>IF(ISBLANK('支出总表（引用）'!B7)," ",'支出总表（引用）'!B7)</f>
        <v>1520.148828</v>
      </c>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c r="DG49" s="136"/>
      <c r="DH49" s="136"/>
      <c r="DI49" s="136"/>
      <c r="DJ49" s="136"/>
      <c r="DK49" s="136"/>
      <c r="DL49" s="136"/>
      <c r="DM49" s="136"/>
      <c r="DN49" s="136"/>
      <c r="DO49" s="136"/>
      <c r="DP49" s="136"/>
      <c r="DQ49" s="136"/>
      <c r="DR49" s="136"/>
      <c r="DS49" s="136"/>
      <c r="DT49" s="136"/>
      <c r="DU49" s="136"/>
      <c r="DV49" s="136"/>
      <c r="DW49" s="136"/>
      <c r="DX49" s="136"/>
      <c r="DY49" s="136"/>
      <c r="DZ49" s="136"/>
      <c r="EA49" s="136"/>
      <c r="EB49" s="136"/>
      <c r="EC49" s="136"/>
      <c r="ED49" s="136"/>
      <c r="EE49" s="136"/>
      <c r="EF49" s="136"/>
      <c r="EG49" s="136"/>
      <c r="EH49" s="136"/>
      <c r="EI49" s="136"/>
      <c r="EJ49" s="136"/>
      <c r="EK49" s="136"/>
      <c r="EL49" s="136"/>
      <c r="EM49" s="136"/>
      <c r="EN49" s="136"/>
      <c r="EO49" s="136"/>
      <c r="EP49" s="136"/>
      <c r="EQ49" s="136"/>
      <c r="ER49" s="136"/>
      <c r="ES49" s="136"/>
      <c r="ET49" s="136"/>
      <c r="EU49" s="136"/>
      <c r="EV49" s="136"/>
      <c r="EW49" s="136"/>
      <c r="EX49" s="136"/>
      <c r="EY49" s="136"/>
      <c r="EZ49" s="136"/>
      <c r="FA49" s="136"/>
      <c r="FB49" s="136"/>
      <c r="FC49" s="136"/>
      <c r="FD49" s="136"/>
      <c r="FE49" s="136"/>
      <c r="FF49" s="136"/>
      <c r="FG49" s="136"/>
      <c r="FH49" s="136"/>
      <c r="FI49" s="136"/>
      <c r="FJ49" s="136"/>
      <c r="FK49" s="136"/>
      <c r="FL49" s="136"/>
      <c r="FM49" s="136"/>
      <c r="FN49" s="136"/>
      <c r="FO49" s="136"/>
      <c r="FP49" s="136"/>
      <c r="FQ49" s="136"/>
      <c r="FR49" s="136"/>
      <c r="FS49" s="136"/>
      <c r="FT49" s="136"/>
      <c r="FU49" s="136"/>
      <c r="FV49" s="136"/>
      <c r="FW49" s="136"/>
      <c r="FX49" s="136"/>
      <c r="FY49" s="136"/>
      <c r="FZ49" s="136"/>
      <c r="GA49" s="136"/>
      <c r="GB49" s="136"/>
      <c r="GC49" s="136"/>
      <c r="GD49" s="136"/>
      <c r="GE49" s="136"/>
      <c r="GF49" s="136"/>
      <c r="GG49" s="136"/>
      <c r="GH49" s="136"/>
      <c r="GI49" s="136"/>
      <c r="GJ49" s="136"/>
      <c r="GK49" s="136"/>
      <c r="GL49" s="136"/>
      <c r="GM49" s="136"/>
      <c r="GN49" s="136"/>
      <c r="GO49" s="136"/>
      <c r="GP49" s="136"/>
      <c r="GQ49" s="136"/>
      <c r="GR49" s="136"/>
      <c r="GS49" s="136"/>
      <c r="GT49" s="136"/>
      <c r="GU49" s="136"/>
      <c r="GV49" s="136"/>
      <c r="GW49" s="136"/>
      <c r="GX49" s="136"/>
      <c r="GY49" s="136"/>
      <c r="GZ49" s="136"/>
      <c r="HA49" s="136"/>
      <c r="HB49" s="136"/>
      <c r="HC49" s="136"/>
      <c r="HD49" s="136"/>
      <c r="HE49" s="136"/>
      <c r="HF49" s="136"/>
      <c r="HG49" s="136"/>
      <c r="HH49" s="136"/>
      <c r="HI49" s="136"/>
      <c r="HJ49" s="136"/>
      <c r="HK49" s="136"/>
      <c r="HL49" s="136"/>
      <c r="HM49" s="136"/>
      <c r="HN49" s="136"/>
      <c r="HO49" s="136"/>
      <c r="HP49" s="136"/>
      <c r="HQ49" s="136"/>
      <c r="HR49" s="136"/>
      <c r="HS49" s="136"/>
      <c r="HT49" s="136"/>
      <c r="HU49" s="136"/>
      <c r="HV49" s="136"/>
      <c r="HW49" s="136"/>
      <c r="HX49" s="136"/>
      <c r="HY49" s="136"/>
      <c r="HZ49" s="136"/>
      <c r="IA49" s="136"/>
      <c r="IB49" s="136"/>
      <c r="IC49" s="136"/>
      <c r="ID49" s="136"/>
      <c r="IE49" s="136"/>
      <c r="IF49" s="136"/>
      <c r="IG49" s="136"/>
      <c r="IH49" s="136"/>
      <c r="II49" s="136"/>
      <c r="IJ49" s="136"/>
      <c r="IK49" s="136"/>
      <c r="IL49" s="136"/>
      <c r="IM49" s="136"/>
      <c r="IN49" s="136"/>
      <c r="IO49" s="136"/>
      <c r="IP49" s="136"/>
      <c r="IQ49" s="136"/>
    </row>
    <row r="50" spans="1:251" s="75" customFormat="1" ht="15.75" customHeight="1">
      <c r="A50" s="142" t="s">
        <v>20</v>
      </c>
      <c r="B50" s="105"/>
      <c r="C50" s="142" t="s">
        <v>21</v>
      </c>
      <c r="D50" s="101" t="str">
        <f>IF(ISBLANK('支出总表（引用）'!C7)," ",'支出总表（引用）'!C7)</f>
        <v> </v>
      </c>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c r="IE50" s="136"/>
      <c r="IF50" s="136"/>
      <c r="IG50" s="136"/>
      <c r="IH50" s="136"/>
      <c r="II50" s="136"/>
      <c r="IJ50" s="136"/>
      <c r="IK50" s="136"/>
      <c r="IL50" s="136"/>
      <c r="IM50" s="136"/>
      <c r="IN50" s="136"/>
      <c r="IO50" s="136"/>
      <c r="IP50" s="136"/>
      <c r="IQ50" s="136"/>
    </row>
    <row r="51" spans="1:251" s="75" customFormat="1" ht="15.75" customHeight="1">
      <c r="A51" s="142" t="s">
        <v>22</v>
      </c>
      <c r="B51" s="105"/>
      <c r="C51" s="77"/>
      <c r="D51" s="77"/>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c r="IE51" s="136"/>
      <c r="IF51" s="136"/>
      <c r="IG51" s="136"/>
      <c r="IH51" s="136"/>
      <c r="II51" s="136"/>
      <c r="IJ51" s="136"/>
      <c r="IK51" s="136"/>
      <c r="IL51" s="136"/>
      <c r="IM51" s="136"/>
      <c r="IN51" s="136"/>
      <c r="IO51" s="136"/>
      <c r="IP51" s="136"/>
      <c r="IQ51" s="136"/>
    </row>
    <row r="52" spans="1:251" s="75" customFormat="1" ht="15.75" customHeight="1">
      <c r="A52" s="140"/>
      <c r="B52" s="105"/>
      <c r="C52" s="140"/>
      <c r="D52" s="101"/>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c r="ID52" s="136"/>
      <c r="IE52" s="136"/>
      <c r="IF52" s="136"/>
      <c r="IG52" s="136"/>
      <c r="IH52" s="136"/>
      <c r="II52" s="136"/>
      <c r="IJ52" s="136"/>
      <c r="IK52" s="136"/>
      <c r="IL52" s="136"/>
      <c r="IM52" s="136"/>
      <c r="IN52" s="136"/>
      <c r="IO52" s="136"/>
      <c r="IP52" s="136"/>
      <c r="IQ52" s="136"/>
    </row>
    <row r="53" spans="1:251" s="75" customFormat="1" ht="15.75" customHeight="1">
      <c r="A53" s="139" t="s">
        <v>23</v>
      </c>
      <c r="B53" s="105">
        <v>1520.148828</v>
      </c>
      <c r="C53" s="139" t="s">
        <v>24</v>
      </c>
      <c r="D53" s="101">
        <f>B53</f>
        <v>1520.148828</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c r="IE53" s="136"/>
      <c r="IF53" s="136"/>
      <c r="IG53" s="136"/>
      <c r="IH53" s="136"/>
      <c r="II53" s="136"/>
      <c r="IJ53" s="136"/>
      <c r="IK53" s="136"/>
      <c r="IL53" s="136"/>
      <c r="IM53" s="136"/>
      <c r="IN53" s="136"/>
      <c r="IO53" s="136"/>
      <c r="IP53" s="136"/>
      <c r="IQ53" s="136"/>
    </row>
    <row r="54" spans="1:251" s="75" customFormat="1" ht="19.5" customHeight="1">
      <c r="A54" s="144"/>
      <c r="B54" s="144"/>
      <c r="C54" s="144"/>
      <c r="D54" s="144"/>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c r="HP54" s="136"/>
      <c r="HQ54" s="136"/>
      <c r="HR54" s="136"/>
      <c r="HS54" s="136"/>
      <c r="HT54" s="136"/>
      <c r="HU54" s="136"/>
      <c r="HV54" s="136"/>
      <c r="HW54" s="136"/>
      <c r="HX54" s="136"/>
      <c r="HY54" s="136"/>
      <c r="HZ54" s="136"/>
      <c r="IA54" s="136"/>
      <c r="IB54" s="136"/>
      <c r="IC54" s="136"/>
      <c r="ID54" s="136"/>
      <c r="IE54" s="136"/>
      <c r="IF54" s="136"/>
      <c r="IG54" s="136"/>
      <c r="IH54" s="136"/>
      <c r="II54" s="136"/>
      <c r="IJ54" s="136"/>
      <c r="IK54" s="136"/>
      <c r="IL54" s="136"/>
      <c r="IM54" s="136"/>
      <c r="IN54" s="136"/>
      <c r="IO54" s="136"/>
      <c r="IP54" s="136"/>
      <c r="IQ54" s="136"/>
    </row>
  </sheetData>
  <sheetProtection sheet="1"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75" customWidth="1"/>
    <col min="2" max="2" width="26.7109375" style="75" customWidth="1"/>
    <col min="3" max="3" width="22.140625" style="75" customWidth="1"/>
    <col min="4" max="4" width="9.140625" style="75" customWidth="1"/>
    <col min="5" max="6" width="11.140625" style="75" customWidth="1"/>
    <col min="7" max="7" width="10.8515625" style="75" customWidth="1"/>
  </cols>
  <sheetData>
    <row r="1" s="75" customFormat="1" ht="15"/>
    <row r="2" spans="1:3" s="75" customFormat="1" ht="29.25" customHeight="1">
      <c r="A2" s="81" t="s">
        <v>167</v>
      </c>
      <c r="B2" s="81"/>
      <c r="C2" s="81"/>
    </row>
    <row r="3" s="75" customFormat="1" ht="17.25" customHeight="1"/>
    <row r="4" spans="1:3" s="75" customFormat="1" ht="15.75" customHeight="1">
      <c r="A4" s="82" t="s">
        <v>168</v>
      </c>
      <c r="B4" s="78" t="s">
        <v>29</v>
      </c>
      <c r="C4" s="78" t="s">
        <v>21</v>
      </c>
    </row>
    <row r="5" spans="1:3" s="75" customFormat="1" ht="19.5" customHeight="1">
      <c r="A5" s="82"/>
      <c r="B5" s="78"/>
      <c r="C5" s="78"/>
    </row>
    <row r="6" spans="1:3" s="75" customFormat="1" ht="22.5" customHeight="1">
      <c r="A6" s="78" t="s">
        <v>43</v>
      </c>
      <c r="B6" s="78">
        <v>1</v>
      </c>
      <c r="C6" s="78">
        <v>2</v>
      </c>
    </row>
    <row r="7" spans="1:6" s="75" customFormat="1" ht="27" customHeight="1">
      <c r="A7" s="83" t="s">
        <v>29</v>
      </c>
      <c r="B7" s="84">
        <v>1520.148828</v>
      </c>
      <c r="C7" s="84"/>
      <c r="D7" s="85"/>
      <c r="F7" s="85"/>
    </row>
    <row r="8" spans="1:3" s="75" customFormat="1" ht="27" customHeight="1">
      <c r="A8" s="83" t="s">
        <v>46</v>
      </c>
      <c r="B8" s="84">
        <v>1501.958724</v>
      </c>
      <c r="C8" s="84"/>
    </row>
    <row r="9" spans="1:3" s="75" customFormat="1" ht="27" customHeight="1">
      <c r="A9" s="83" t="s">
        <v>54</v>
      </c>
      <c r="B9" s="84">
        <v>0.6108</v>
      </c>
      <c r="C9" s="84"/>
    </row>
    <row r="10" spans="1:3" s="75" customFormat="1" ht="27" customHeight="1">
      <c r="A10" s="83" t="s">
        <v>60</v>
      </c>
      <c r="B10" s="84">
        <v>17.579304</v>
      </c>
      <c r="C10" s="84"/>
    </row>
    <row r="11" spans="1:3" s="75" customFormat="1" ht="27.75" customHeight="1">
      <c r="A11" s="86"/>
      <c r="B11" s="86"/>
      <c r="C11" s="86"/>
    </row>
    <row r="12" s="75" customFormat="1" ht="27.75" customHeight="1"/>
    <row r="13" s="75" customFormat="1" ht="27.75" customHeight="1"/>
    <row r="14" s="75" customFormat="1" ht="27.75" customHeight="1"/>
    <row r="15" s="75"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9"/>
  <sheetViews>
    <sheetView showGridLines="0" workbookViewId="0" topLeftCell="A1">
      <selection activeCell="A1" sqref="A1:E1"/>
    </sheetView>
  </sheetViews>
  <sheetFormatPr defaultColWidth="9.140625" defaultRowHeight="12.75" customHeight="1"/>
  <cols>
    <col min="1" max="1" width="35.28125" style="75" customWidth="1"/>
    <col min="2" max="2" width="30.28125" style="75" customWidth="1"/>
    <col min="3" max="3" width="28.8515625" style="75" customWidth="1"/>
    <col min="4" max="4" width="27.28125" style="75" customWidth="1"/>
    <col min="5" max="5" width="29.421875" style="75" customWidth="1"/>
    <col min="6" max="6" width="9.140625" style="75" customWidth="1"/>
  </cols>
  <sheetData>
    <row r="1" spans="1:5" s="75" customFormat="1" ht="29.25" customHeight="1">
      <c r="A1" s="76" t="s">
        <v>169</v>
      </c>
      <c r="B1" s="76"/>
      <c r="C1" s="76"/>
      <c r="D1" s="76"/>
      <c r="E1" s="76"/>
    </row>
    <row r="2" spans="1:5" s="75" customFormat="1" ht="17.25" customHeight="1">
      <c r="A2" s="77"/>
      <c r="B2" s="77"/>
      <c r="C2" s="77"/>
      <c r="D2" s="77"/>
      <c r="E2" s="77"/>
    </row>
    <row r="3" spans="1:5" s="75" customFormat="1" ht="21.75" customHeight="1">
      <c r="A3" s="78" t="s">
        <v>168</v>
      </c>
      <c r="B3" s="78" t="s">
        <v>31</v>
      </c>
      <c r="C3" s="78" t="s">
        <v>74</v>
      </c>
      <c r="D3" s="78" t="s">
        <v>75</v>
      </c>
      <c r="E3" s="78" t="s">
        <v>170</v>
      </c>
    </row>
    <row r="4" spans="1:5" s="75" customFormat="1" ht="23.25" customHeight="1">
      <c r="A4" s="78"/>
      <c r="B4" s="78"/>
      <c r="C4" s="78"/>
      <c r="D4" s="78"/>
      <c r="E4" s="78"/>
    </row>
    <row r="5" spans="1:5" s="75" customFormat="1" ht="22.5" customHeight="1">
      <c r="A5" s="78" t="s">
        <v>43</v>
      </c>
      <c r="B5" s="78">
        <v>1</v>
      </c>
      <c r="C5" s="78">
        <v>2</v>
      </c>
      <c r="D5" s="78">
        <v>3</v>
      </c>
      <c r="E5" s="78">
        <v>4</v>
      </c>
    </row>
    <row r="6" spans="1:5" s="75" customFormat="1" ht="27" customHeight="1">
      <c r="A6" s="79" t="s">
        <v>29</v>
      </c>
      <c r="B6" s="80">
        <v>1270.148828</v>
      </c>
      <c r="C6" s="80">
        <v>1270.148828</v>
      </c>
      <c r="D6" s="80"/>
      <c r="E6" s="78"/>
    </row>
    <row r="7" spans="1:5" s="75" customFormat="1" ht="27" customHeight="1">
      <c r="A7" s="79" t="s">
        <v>46</v>
      </c>
      <c r="B7" s="80">
        <v>1251.958724</v>
      </c>
      <c r="C7" s="80">
        <v>1251.958724</v>
      </c>
      <c r="D7" s="80"/>
      <c r="E7" s="78"/>
    </row>
    <row r="8" spans="1:5" s="75" customFormat="1" ht="27" customHeight="1">
      <c r="A8" s="79" t="s">
        <v>54</v>
      </c>
      <c r="B8" s="80">
        <v>0.6108</v>
      </c>
      <c r="C8" s="80">
        <v>0.6108</v>
      </c>
      <c r="D8" s="80"/>
      <c r="E8" s="78"/>
    </row>
    <row r="9" spans="1:5" s="75" customFormat="1" ht="27" customHeight="1">
      <c r="A9" s="79" t="s">
        <v>60</v>
      </c>
      <c r="B9" s="80">
        <v>17.579304</v>
      </c>
      <c r="C9" s="80">
        <v>17.579304</v>
      </c>
      <c r="D9" s="80"/>
      <c r="E9" s="78"/>
    </row>
    <row r="10" s="75" customFormat="1" ht="27.75" customHeight="1"/>
    <row r="11" s="75" customFormat="1" ht="27.75" customHeight="1"/>
    <row r="12" s="75" customFormat="1" ht="27.75" customHeight="1"/>
    <row r="13" s="75" customFormat="1" ht="27.75" customHeight="1"/>
    <row r="14" s="75" customFormat="1" ht="27.75" customHeight="1"/>
    <row r="15" s="75" customFormat="1" ht="27.75" customHeight="1"/>
    <row r="16" s="75" customFormat="1" ht="27.75" customHeight="1"/>
    <row r="17" s="75" customFormat="1" ht="27.75" customHeight="1"/>
    <row r="18" s="75" customFormat="1" ht="27.75" customHeight="1"/>
    <row r="19" s="75" customFormat="1" ht="27.75" customHeight="1"/>
    <row r="20" s="75" customFormat="1" ht="27.75" customHeight="1"/>
    <row r="21" s="75" customFormat="1" ht="27.75" customHeight="1"/>
    <row r="22" s="75" customFormat="1" ht="27.75" customHeight="1"/>
    <row r="23" s="75"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17"/>
  <sheetViews>
    <sheetView zoomScaleSheetLayoutView="100" workbookViewId="0" topLeftCell="A1">
      <selection activeCell="J14" sqref="J14"/>
    </sheetView>
  </sheetViews>
  <sheetFormatPr defaultColWidth="9.140625" defaultRowHeight="12.75"/>
  <cols>
    <col min="1" max="16384" width="22.28125" style="0" customWidth="1"/>
  </cols>
  <sheetData>
    <row r="1" spans="1:5" ht="24">
      <c r="A1" s="41" t="s">
        <v>171</v>
      </c>
      <c r="B1" s="41"/>
      <c r="C1" s="41"/>
      <c r="D1" s="41"/>
      <c r="E1" s="41"/>
    </row>
    <row r="2" spans="1:5" ht="14.25">
      <c r="A2" s="42" t="s">
        <v>172</v>
      </c>
      <c r="B2" s="42"/>
      <c r="C2" s="42"/>
      <c r="D2" s="42"/>
      <c r="E2" s="42"/>
    </row>
    <row r="3" spans="1:5" ht="57" customHeight="1">
      <c r="A3" s="43" t="s">
        <v>173</v>
      </c>
      <c r="B3" s="44"/>
      <c r="C3" s="45" t="s">
        <v>174</v>
      </c>
      <c r="D3" s="46"/>
      <c r="E3" s="47"/>
    </row>
    <row r="4" spans="1:5" ht="52.5" customHeight="1">
      <c r="A4" s="43" t="s">
        <v>175</v>
      </c>
      <c r="B4" s="44"/>
      <c r="C4" s="48" t="s">
        <v>176</v>
      </c>
      <c r="D4" s="48" t="s">
        <v>177</v>
      </c>
      <c r="E4" s="49" t="s">
        <v>162</v>
      </c>
    </row>
    <row r="5" spans="1:5" ht="30.75" customHeight="1">
      <c r="A5" s="50" t="s">
        <v>178</v>
      </c>
      <c r="B5" s="51"/>
      <c r="C5" s="48" t="s">
        <v>179</v>
      </c>
      <c r="D5" s="43" t="s">
        <v>180</v>
      </c>
      <c r="E5" s="44"/>
    </row>
    <row r="6" spans="1:5" ht="30.75" customHeight="1">
      <c r="A6" s="52"/>
      <c r="B6" s="53"/>
      <c r="C6" s="48" t="s">
        <v>181</v>
      </c>
      <c r="D6" s="43" t="s">
        <v>180</v>
      </c>
      <c r="E6" s="44"/>
    </row>
    <row r="7" spans="1:5" ht="30.75" customHeight="1">
      <c r="A7" s="52"/>
      <c r="B7" s="53"/>
      <c r="C7" s="49" t="s">
        <v>182</v>
      </c>
      <c r="D7" s="45" t="s">
        <v>183</v>
      </c>
      <c r="E7" s="47"/>
    </row>
    <row r="8" spans="1:5" ht="30.75" customHeight="1">
      <c r="A8" s="54"/>
      <c r="B8" s="55"/>
      <c r="C8" s="49" t="s">
        <v>30</v>
      </c>
      <c r="D8" s="43" t="s">
        <v>183</v>
      </c>
      <c r="E8" s="44"/>
    </row>
    <row r="9" spans="1:5" ht="30.75" customHeight="1">
      <c r="A9" s="56" t="s">
        <v>184</v>
      </c>
      <c r="B9" s="57"/>
      <c r="C9" s="57"/>
      <c r="D9" s="57"/>
      <c r="E9" s="58"/>
    </row>
    <row r="10" spans="1:5" ht="30.75" customHeight="1">
      <c r="A10" s="45" t="s">
        <v>185</v>
      </c>
      <c r="B10" s="46"/>
      <c r="C10" s="46"/>
      <c r="D10" s="46"/>
      <c r="E10" s="47"/>
    </row>
    <row r="11" spans="1:5" ht="30.75" customHeight="1">
      <c r="A11" s="59" t="s">
        <v>186</v>
      </c>
      <c r="B11" s="59" t="s">
        <v>187</v>
      </c>
      <c r="C11" s="60" t="s">
        <v>188</v>
      </c>
      <c r="D11" s="61"/>
      <c r="E11" s="59" t="s">
        <v>189</v>
      </c>
    </row>
    <row r="12" spans="1:5" ht="30.75" customHeight="1">
      <c r="A12" s="62" t="s">
        <v>190</v>
      </c>
      <c r="B12" s="48" t="s">
        <v>191</v>
      </c>
      <c r="C12" s="45" t="s">
        <v>192</v>
      </c>
      <c r="D12" s="47"/>
      <c r="E12" s="49" t="s">
        <v>193</v>
      </c>
    </row>
    <row r="13" spans="1:5" ht="30.75" customHeight="1">
      <c r="A13" s="72" t="s">
        <v>194</v>
      </c>
      <c r="B13" s="48" t="s">
        <v>195</v>
      </c>
      <c r="C13" s="45" t="s">
        <v>196</v>
      </c>
      <c r="D13" s="47"/>
      <c r="E13" s="49" t="s">
        <v>197</v>
      </c>
    </row>
    <row r="14" spans="1:5" ht="30.75" customHeight="1">
      <c r="A14" s="73"/>
      <c r="B14" s="48" t="s">
        <v>198</v>
      </c>
      <c r="C14" s="45" t="s">
        <v>199</v>
      </c>
      <c r="D14" s="47"/>
      <c r="E14" s="49" t="s">
        <v>200</v>
      </c>
    </row>
    <row r="15" spans="1:5" ht="30.75" customHeight="1">
      <c r="A15" s="74"/>
      <c r="B15" s="48" t="s">
        <v>201</v>
      </c>
      <c r="C15" s="45" t="s">
        <v>202</v>
      </c>
      <c r="D15" s="47"/>
      <c r="E15" s="49" t="s">
        <v>200</v>
      </c>
    </row>
    <row r="16" spans="1:5" ht="30.75" customHeight="1">
      <c r="A16" s="62" t="s">
        <v>203</v>
      </c>
      <c r="B16" s="48" t="s">
        <v>204</v>
      </c>
      <c r="C16" s="45" t="s">
        <v>205</v>
      </c>
      <c r="D16" s="47"/>
      <c r="E16" s="49" t="s">
        <v>200</v>
      </c>
    </row>
    <row r="17" spans="1:5" ht="30.75" customHeight="1">
      <c r="A17" s="62" t="s">
        <v>206</v>
      </c>
      <c r="B17" s="48" t="s">
        <v>207</v>
      </c>
      <c r="C17" s="45" t="s">
        <v>208</v>
      </c>
      <c r="D17" s="47"/>
      <c r="E17" s="49" t="s">
        <v>209</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9" sqref="G9"/>
    </sheetView>
  </sheetViews>
  <sheetFormatPr defaultColWidth="9.140625" defaultRowHeight="12.75"/>
  <cols>
    <col min="1" max="16384" width="21.421875" style="0" customWidth="1"/>
  </cols>
  <sheetData>
    <row r="1" spans="1:5" ht="24">
      <c r="A1" s="41" t="s">
        <v>171</v>
      </c>
      <c r="B1" s="41"/>
      <c r="C1" s="41"/>
      <c r="D1" s="41"/>
      <c r="E1" s="41"/>
    </row>
    <row r="2" spans="1:5" ht="14.25">
      <c r="A2" s="42" t="s">
        <v>172</v>
      </c>
      <c r="B2" s="42"/>
      <c r="C2" s="42"/>
      <c r="D2" s="42"/>
      <c r="E2" s="42"/>
    </row>
    <row r="3" spans="1:5" ht="39.75" customHeight="1">
      <c r="A3" s="43" t="s">
        <v>173</v>
      </c>
      <c r="B3" s="44"/>
      <c r="C3" s="45" t="s">
        <v>210</v>
      </c>
      <c r="D3" s="46"/>
      <c r="E3" s="47"/>
    </row>
    <row r="4" spans="1:5" ht="48" customHeight="1">
      <c r="A4" s="43" t="s">
        <v>175</v>
      </c>
      <c r="B4" s="44"/>
      <c r="C4" s="48" t="s">
        <v>176</v>
      </c>
      <c r="D4" s="48" t="s">
        <v>177</v>
      </c>
      <c r="E4" s="49" t="s">
        <v>162</v>
      </c>
    </row>
    <row r="5" spans="1:5" ht="33" customHeight="1">
      <c r="A5" s="50" t="s">
        <v>178</v>
      </c>
      <c r="B5" s="51"/>
      <c r="C5" s="48" t="s">
        <v>179</v>
      </c>
      <c r="D5" s="43" t="s">
        <v>211</v>
      </c>
      <c r="E5" s="44"/>
    </row>
    <row r="6" spans="1:5" ht="33" customHeight="1">
      <c r="A6" s="52"/>
      <c r="B6" s="53"/>
      <c r="C6" s="48" t="s">
        <v>181</v>
      </c>
      <c r="D6" s="43" t="s">
        <v>211</v>
      </c>
      <c r="E6" s="44"/>
    </row>
    <row r="7" spans="1:5" ht="33" customHeight="1">
      <c r="A7" s="52"/>
      <c r="B7" s="53"/>
      <c r="C7" s="49" t="s">
        <v>182</v>
      </c>
      <c r="D7" s="45" t="s">
        <v>183</v>
      </c>
      <c r="E7" s="47"/>
    </row>
    <row r="8" spans="1:5" ht="33" customHeight="1">
      <c r="A8" s="54"/>
      <c r="B8" s="55"/>
      <c r="C8" s="49" t="s">
        <v>30</v>
      </c>
      <c r="D8" s="43" t="s">
        <v>183</v>
      </c>
      <c r="E8" s="44"/>
    </row>
    <row r="9" spans="1:5" ht="33" customHeight="1">
      <c r="A9" s="56" t="s">
        <v>184</v>
      </c>
      <c r="B9" s="57"/>
      <c r="C9" s="57"/>
      <c r="D9" s="57"/>
      <c r="E9" s="58"/>
    </row>
    <row r="10" spans="1:5" ht="33" customHeight="1">
      <c r="A10" s="45" t="s">
        <v>212</v>
      </c>
      <c r="B10" s="46"/>
      <c r="C10" s="46"/>
      <c r="D10" s="46"/>
      <c r="E10" s="47"/>
    </row>
    <row r="11" spans="1:5" ht="33" customHeight="1">
      <c r="A11" s="59" t="s">
        <v>186</v>
      </c>
      <c r="B11" s="59" t="s">
        <v>187</v>
      </c>
      <c r="C11" s="60" t="s">
        <v>188</v>
      </c>
      <c r="D11" s="61"/>
      <c r="E11" s="59" t="s">
        <v>189</v>
      </c>
    </row>
    <row r="12" spans="1:5" ht="33" customHeight="1">
      <c r="A12" s="62" t="s">
        <v>190</v>
      </c>
      <c r="B12" s="48" t="s">
        <v>191</v>
      </c>
      <c r="C12" s="45" t="s">
        <v>192</v>
      </c>
      <c r="D12" s="47"/>
      <c r="E12" s="49" t="s">
        <v>200</v>
      </c>
    </row>
    <row r="13" spans="1:5" ht="33" customHeight="1">
      <c r="A13" s="72" t="s">
        <v>194</v>
      </c>
      <c r="B13" s="48" t="s">
        <v>195</v>
      </c>
      <c r="C13" s="45" t="s">
        <v>213</v>
      </c>
      <c r="D13" s="47"/>
      <c r="E13" s="49" t="s">
        <v>200</v>
      </c>
    </row>
    <row r="14" spans="1:5" ht="33" customHeight="1">
      <c r="A14" s="73"/>
      <c r="B14" s="48" t="s">
        <v>198</v>
      </c>
      <c r="C14" s="45" t="s">
        <v>214</v>
      </c>
      <c r="D14" s="47"/>
      <c r="E14" s="49" t="s">
        <v>200</v>
      </c>
    </row>
    <row r="15" spans="1:5" ht="33" customHeight="1">
      <c r="A15" s="74"/>
      <c r="B15" s="48" t="s">
        <v>201</v>
      </c>
      <c r="C15" s="45" t="s">
        <v>215</v>
      </c>
      <c r="D15" s="47"/>
      <c r="E15" s="49" t="s">
        <v>200</v>
      </c>
    </row>
    <row r="16" spans="1:5" ht="33" customHeight="1">
      <c r="A16" s="62" t="s">
        <v>203</v>
      </c>
      <c r="B16" s="48" t="s">
        <v>216</v>
      </c>
      <c r="C16" s="45" t="s">
        <v>217</v>
      </c>
      <c r="D16" s="47"/>
      <c r="E16" s="49" t="s">
        <v>218</v>
      </c>
    </row>
    <row r="17" spans="1:5" ht="33" customHeight="1">
      <c r="A17" s="62" t="s">
        <v>206</v>
      </c>
      <c r="B17" s="48" t="s">
        <v>207</v>
      </c>
      <c r="C17" s="45" t="s">
        <v>208</v>
      </c>
      <c r="D17" s="47"/>
      <c r="E17" s="49" t="s">
        <v>200</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7"/>
  <sheetViews>
    <sheetView zoomScaleSheetLayoutView="100" workbookViewId="0" topLeftCell="A1">
      <selection activeCell="G15" sqref="G15"/>
    </sheetView>
  </sheetViews>
  <sheetFormatPr defaultColWidth="9.140625" defaultRowHeight="12.75"/>
  <cols>
    <col min="1" max="16384" width="20.57421875" style="0" customWidth="1"/>
  </cols>
  <sheetData>
    <row r="1" spans="1:5" ht="24">
      <c r="A1" s="41" t="s">
        <v>171</v>
      </c>
      <c r="B1" s="41"/>
      <c r="C1" s="41"/>
      <c r="D1" s="41"/>
      <c r="E1" s="41"/>
    </row>
    <row r="2" spans="1:5" ht="14.25">
      <c r="A2" s="42" t="s">
        <v>172</v>
      </c>
      <c r="B2" s="42"/>
      <c r="C2" s="42"/>
      <c r="D2" s="42"/>
      <c r="E2" s="42"/>
    </row>
    <row r="3" spans="1:5" ht="42" customHeight="1">
      <c r="A3" s="43" t="s">
        <v>173</v>
      </c>
      <c r="B3" s="44"/>
      <c r="C3" s="45" t="s">
        <v>219</v>
      </c>
      <c r="D3" s="46"/>
      <c r="E3" s="47"/>
    </row>
    <row r="4" spans="1:5" ht="42" customHeight="1">
      <c r="A4" s="43" t="s">
        <v>175</v>
      </c>
      <c r="B4" s="44"/>
      <c r="C4" s="48" t="s">
        <v>176</v>
      </c>
      <c r="D4" s="48" t="s">
        <v>177</v>
      </c>
      <c r="E4" s="49" t="s">
        <v>162</v>
      </c>
    </row>
    <row r="5" spans="1:5" ht="42" customHeight="1">
      <c r="A5" s="50" t="s">
        <v>178</v>
      </c>
      <c r="B5" s="51"/>
      <c r="C5" s="48" t="s">
        <v>179</v>
      </c>
      <c r="D5" s="43" t="s">
        <v>220</v>
      </c>
      <c r="E5" s="44"/>
    </row>
    <row r="6" spans="1:5" ht="42" customHeight="1">
      <c r="A6" s="52"/>
      <c r="B6" s="53"/>
      <c r="C6" s="48" t="s">
        <v>181</v>
      </c>
      <c r="D6" s="43" t="s">
        <v>220</v>
      </c>
      <c r="E6" s="44"/>
    </row>
    <row r="7" spans="1:5" ht="42" customHeight="1">
      <c r="A7" s="52"/>
      <c r="B7" s="53"/>
      <c r="C7" s="49" t="s">
        <v>182</v>
      </c>
      <c r="D7" s="45" t="s">
        <v>183</v>
      </c>
      <c r="E7" s="47"/>
    </row>
    <row r="8" spans="1:5" ht="42" customHeight="1">
      <c r="A8" s="54"/>
      <c r="B8" s="55"/>
      <c r="C8" s="49" t="s">
        <v>30</v>
      </c>
      <c r="D8" s="43" t="s">
        <v>183</v>
      </c>
      <c r="E8" s="44"/>
    </row>
    <row r="9" spans="1:5" ht="42" customHeight="1">
      <c r="A9" s="56" t="s">
        <v>184</v>
      </c>
      <c r="B9" s="57"/>
      <c r="C9" s="57"/>
      <c r="D9" s="57"/>
      <c r="E9" s="58"/>
    </row>
    <row r="10" spans="1:5" ht="42" customHeight="1">
      <c r="A10" s="45" t="s">
        <v>221</v>
      </c>
      <c r="B10" s="46"/>
      <c r="C10" s="46"/>
      <c r="D10" s="46"/>
      <c r="E10" s="47"/>
    </row>
    <row r="11" spans="1:5" ht="42" customHeight="1">
      <c r="A11" s="59" t="s">
        <v>186</v>
      </c>
      <c r="B11" s="59" t="s">
        <v>187</v>
      </c>
      <c r="C11" s="60" t="s">
        <v>188</v>
      </c>
      <c r="D11" s="61"/>
      <c r="E11" s="59" t="s">
        <v>189</v>
      </c>
    </row>
    <row r="12" spans="1:5" ht="42" customHeight="1">
      <c r="A12" s="62" t="s">
        <v>190</v>
      </c>
      <c r="B12" s="48" t="s">
        <v>191</v>
      </c>
      <c r="C12" s="45" t="s">
        <v>192</v>
      </c>
      <c r="D12" s="47"/>
      <c r="E12" s="49" t="s">
        <v>200</v>
      </c>
    </row>
    <row r="13" spans="1:5" ht="42" customHeight="1">
      <c r="A13" s="72" t="s">
        <v>194</v>
      </c>
      <c r="B13" s="48" t="s">
        <v>195</v>
      </c>
      <c r="C13" s="45" t="s">
        <v>222</v>
      </c>
      <c r="D13" s="47"/>
      <c r="E13" s="49" t="s">
        <v>223</v>
      </c>
    </row>
    <row r="14" spans="1:5" ht="42" customHeight="1">
      <c r="A14" s="73"/>
      <c r="B14" s="48" t="s">
        <v>198</v>
      </c>
      <c r="C14" s="45" t="s">
        <v>224</v>
      </c>
      <c r="D14" s="47"/>
      <c r="E14" s="49" t="s">
        <v>200</v>
      </c>
    </row>
    <row r="15" spans="1:5" ht="42" customHeight="1">
      <c r="A15" s="74"/>
      <c r="B15" s="48" t="s">
        <v>201</v>
      </c>
      <c r="C15" s="45" t="s">
        <v>225</v>
      </c>
      <c r="D15" s="47"/>
      <c r="E15" s="49" t="s">
        <v>200</v>
      </c>
    </row>
    <row r="16" spans="1:5" ht="42" customHeight="1">
      <c r="A16" s="62" t="s">
        <v>203</v>
      </c>
      <c r="B16" s="48" t="s">
        <v>216</v>
      </c>
      <c r="C16" s="45" t="s">
        <v>226</v>
      </c>
      <c r="D16" s="47"/>
      <c r="E16" s="49" t="s">
        <v>200</v>
      </c>
    </row>
    <row r="17" spans="1:5" ht="42" customHeight="1">
      <c r="A17" s="62" t="s">
        <v>206</v>
      </c>
      <c r="B17" s="48" t="s">
        <v>207</v>
      </c>
      <c r="C17" s="45" t="s">
        <v>208</v>
      </c>
      <c r="D17" s="47"/>
      <c r="E17" s="49" t="s">
        <v>200</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17"/>
  <sheetViews>
    <sheetView zoomScaleSheetLayoutView="100" workbookViewId="0" topLeftCell="A1">
      <selection activeCell="C3" sqref="C3:E3"/>
    </sheetView>
  </sheetViews>
  <sheetFormatPr defaultColWidth="9.140625" defaultRowHeight="12.75"/>
  <cols>
    <col min="1" max="16384" width="19.421875" style="0" customWidth="1"/>
  </cols>
  <sheetData>
    <row r="1" spans="1:5" ht="24">
      <c r="A1" s="41" t="s">
        <v>171</v>
      </c>
      <c r="B1" s="41"/>
      <c r="C1" s="41"/>
      <c r="D1" s="41"/>
      <c r="E1" s="41"/>
    </row>
    <row r="2" spans="1:5" ht="14.25">
      <c r="A2" s="42" t="s">
        <v>172</v>
      </c>
      <c r="B2" s="42"/>
      <c r="C2" s="42"/>
      <c r="D2" s="42"/>
      <c r="E2" s="42"/>
    </row>
    <row r="3" spans="1:5" ht="42" customHeight="1">
      <c r="A3" s="43" t="s">
        <v>173</v>
      </c>
      <c r="B3" s="44"/>
      <c r="C3" s="45" t="s">
        <v>227</v>
      </c>
      <c r="D3" s="46"/>
      <c r="E3" s="47"/>
    </row>
    <row r="4" spans="1:5" ht="57">
      <c r="A4" s="43" t="s">
        <v>175</v>
      </c>
      <c r="B4" s="44"/>
      <c r="C4" s="48" t="s">
        <v>176</v>
      </c>
      <c r="D4" s="48" t="s">
        <v>177</v>
      </c>
      <c r="E4" s="49" t="s">
        <v>162</v>
      </c>
    </row>
    <row r="5" spans="1:5" ht="33" customHeight="1">
      <c r="A5" s="50" t="s">
        <v>178</v>
      </c>
      <c r="B5" s="51"/>
      <c r="C5" s="48" t="s">
        <v>179</v>
      </c>
      <c r="D5" s="43" t="s">
        <v>228</v>
      </c>
      <c r="E5" s="44"/>
    </row>
    <row r="6" spans="1:5" ht="33" customHeight="1">
      <c r="A6" s="52"/>
      <c r="B6" s="53"/>
      <c r="C6" s="48" t="s">
        <v>181</v>
      </c>
      <c r="D6" s="43" t="s">
        <v>228</v>
      </c>
      <c r="E6" s="44"/>
    </row>
    <row r="7" spans="1:5" ht="33" customHeight="1">
      <c r="A7" s="52"/>
      <c r="B7" s="53"/>
      <c r="C7" s="49" t="s">
        <v>182</v>
      </c>
      <c r="D7" s="45" t="s">
        <v>183</v>
      </c>
      <c r="E7" s="47"/>
    </row>
    <row r="8" spans="1:5" ht="33" customHeight="1">
      <c r="A8" s="54"/>
      <c r="B8" s="55"/>
      <c r="C8" s="49" t="s">
        <v>30</v>
      </c>
      <c r="D8" s="43" t="s">
        <v>183</v>
      </c>
      <c r="E8" s="44"/>
    </row>
    <row r="9" spans="1:5" ht="33" customHeight="1">
      <c r="A9" s="56" t="s">
        <v>184</v>
      </c>
      <c r="B9" s="57"/>
      <c r="C9" s="57"/>
      <c r="D9" s="57"/>
      <c r="E9" s="58"/>
    </row>
    <row r="10" spans="1:5" ht="33" customHeight="1">
      <c r="A10" s="45" t="s">
        <v>229</v>
      </c>
      <c r="B10" s="46"/>
      <c r="C10" s="46"/>
      <c r="D10" s="46"/>
      <c r="E10" s="47"/>
    </row>
    <row r="11" spans="1:5" ht="33" customHeight="1">
      <c r="A11" s="59" t="s">
        <v>186</v>
      </c>
      <c r="B11" s="59" t="s">
        <v>187</v>
      </c>
      <c r="C11" s="60" t="s">
        <v>188</v>
      </c>
      <c r="D11" s="61"/>
      <c r="E11" s="59" t="s">
        <v>189</v>
      </c>
    </row>
    <row r="12" spans="1:5" ht="33" customHeight="1">
      <c r="A12" s="62" t="s">
        <v>190</v>
      </c>
      <c r="B12" s="48" t="s">
        <v>191</v>
      </c>
      <c r="C12" s="45" t="s">
        <v>192</v>
      </c>
      <c r="D12" s="47"/>
      <c r="E12" s="49" t="s">
        <v>200</v>
      </c>
    </row>
    <row r="13" spans="1:5" ht="33" customHeight="1">
      <c r="A13" s="72" t="s">
        <v>194</v>
      </c>
      <c r="B13" s="48" t="s">
        <v>195</v>
      </c>
      <c r="C13" s="45" t="s">
        <v>230</v>
      </c>
      <c r="D13" s="47"/>
      <c r="E13" s="49" t="s">
        <v>209</v>
      </c>
    </row>
    <row r="14" spans="1:5" ht="33" customHeight="1">
      <c r="A14" s="73"/>
      <c r="B14" s="48" t="s">
        <v>198</v>
      </c>
      <c r="C14" s="45" t="s">
        <v>231</v>
      </c>
      <c r="D14" s="47"/>
      <c r="E14" s="49" t="s">
        <v>200</v>
      </c>
    </row>
    <row r="15" spans="1:5" ht="33" customHeight="1">
      <c r="A15" s="74"/>
      <c r="B15" s="48" t="s">
        <v>201</v>
      </c>
      <c r="C15" s="45" t="s">
        <v>232</v>
      </c>
      <c r="D15" s="47"/>
      <c r="E15" s="49" t="s">
        <v>209</v>
      </c>
    </row>
    <row r="16" spans="1:5" ht="33" customHeight="1">
      <c r="A16" s="62" t="s">
        <v>203</v>
      </c>
      <c r="B16" s="48" t="s">
        <v>204</v>
      </c>
      <c r="C16" s="45" t="s">
        <v>205</v>
      </c>
      <c r="D16" s="47"/>
      <c r="E16" s="49" t="s">
        <v>200</v>
      </c>
    </row>
    <row r="17" spans="1:5" ht="33" customHeight="1">
      <c r="A17" s="62" t="s">
        <v>206</v>
      </c>
      <c r="B17" s="48" t="s">
        <v>207</v>
      </c>
      <c r="C17" s="45" t="s">
        <v>208</v>
      </c>
      <c r="D17" s="47"/>
      <c r="E17" s="49" t="s">
        <v>200</v>
      </c>
    </row>
  </sheetData>
  <sheetProtection/>
  <mergeCells count="20">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A13:A15"/>
    <mergeCell ref="A5:B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18"/>
  <sheetViews>
    <sheetView zoomScaleSheetLayoutView="100" workbookViewId="0" topLeftCell="A1">
      <selection activeCell="A1" sqref="A1:IV65536"/>
    </sheetView>
  </sheetViews>
  <sheetFormatPr defaultColWidth="9.140625" defaultRowHeight="12.75"/>
  <cols>
    <col min="1" max="16384" width="19.421875" style="0" customWidth="1"/>
  </cols>
  <sheetData>
    <row r="1" spans="1:5" ht="24">
      <c r="A1" s="41" t="s">
        <v>171</v>
      </c>
      <c r="B1" s="41"/>
      <c r="C1" s="41"/>
      <c r="D1" s="41"/>
      <c r="E1" s="41"/>
    </row>
    <row r="2" spans="1:5" ht="14.25">
      <c r="A2" s="42" t="s">
        <v>172</v>
      </c>
      <c r="B2" s="42"/>
      <c r="C2" s="42"/>
      <c r="D2" s="42"/>
      <c r="E2" s="42"/>
    </row>
    <row r="3" spans="1:5" ht="42" customHeight="1">
      <c r="A3" s="43" t="s">
        <v>173</v>
      </c>
      <c r="B3" s="44"/>
      <c r="C3" s="45" t="s">
        <v>233</v>
      </c>
      <c r="D3" s="46"/>
      <c r="E3" s="47"/>
    </row>
    <row r="4" spans="1:5" ht="57">
      <c r="A4" s="43" t="s">
        <v>175</v>
      </c>
      <c r="B4" s="44"/>
      <c r="C4" s="48" t="s">
        <v>176</v>
      </c>
      <c r="D4" s="48" t="s">
        <v>177</v>
      </c>
      <c r="E4" s="49" t="s">
        <v>162</v>
      </c>
    </row>
    <row r="5" spans="1:5" ht="33" customHeight="1">
      <c r="A5" s="50" t="s">
        <v>178</v>
      </c>
      <c r="B5" s="51"/>
      <c r="C5" s="48" t="s">
        <v>179</v>
      </c>
      <c r="D5" s="43">
        <v>5</v>
      </c>
      <c r="E5" s="44"/>
    </row>
    <row r="6" spans="1:5" ht="33" customHeight="1">
      <c r="A6" s="52"/>
      <c r="B6" s="53"/>
      <c r="C6" s="48" t="s">
        <v>181</v>
      </c>
      <c r="D6" s="43">
        <v>5</v>
      </c>
      <c r="E6" s="44"/>
    </row>
    <row r="7" spans="1:5" ht="33" customHeight="1">
      <c r="A7" s="52"/>
      <c r="B7" s="53"/>
      <c r="C7" s="49" t="s">
        <v>182</v>
      </c>
      <c r="D7" s="45" t="s">
        <v>183</v>
      </c>
      <c r="E7" s="47"/>
    </row>
    <row r="8" spans="1:5" ht="33" customHeight="1">
      <c r="A8" s="54"/>
      <c r="B8" s="55"/>
      <c r="C8" s="49" t="s">
        <v>30</v>
      </c>
      <c r="D8" s="43" t="s">
        <v>183</v>
      </c>
      <c r="E8" s="44"/>
    </row>
    <row r="9" spans="1:5" ht="33" customHeight="1">
      <c r="A9" s="56" t="s">
        <v>184</v>
      </c>
      <c r="B9" s="57"/>
      <c r="C9" s="57"/>
      <c r="D9" s="57"/>
      <c r="E9" s="58"/>
    </row>
    <row r="10" spans="1:5" ht="60.75" customHeight="1">
      <c r="A10" s="45" t="s">
        <v>234</v>
      </c>
      <c r="B10" s="46"/>
      <c r="C10" s="46"/>
      <c r="D10" s="46"/>
      <c r="E10" s="47"/>
    </row>
    <row r="11" spans="1:5" ht="33" customHeight="1">
      <c r="A11" s="59" t="s">
        <v>186</v>
      </c>
      <c r="B11" s="59" t="s">
        <v>187</v>
      </c>
      <c r="C11" s="60" t="s">
        <v>188</v>
      </c>
      <c r="D11" s="61"/>
      <c r="E11" s="59" t="s">
        <v>189</v>
      </c>
    </row>
    <row r="12" spans="1:5" ht="33" customHeight="1">
      <c r="A12" s="62" t="s">
        <v>190</v>
      </c>
      <c r="B12" s="48" t="s">
        <v>191</v>
      </c>
      <c r="C12" s="45" t="s">
        <v>235</v>
      </c>
      <c r="D12" s="47"/>
      <c r="E12" s="49" t="s">
        <v>236</v>
      </c>
    </row>
    <row r="13" spans="1:5" ht="33" customHeight="1">
      <c r="A13" s="64" t="s">
        <v>194</v>
      </c>
      <c r="B13" s="65" t="s">
        <v>195</v>
      </c>
      <c r="C13" s="66" t="s">
        <v>237</v>
      </c>
      <c r="D13" s="67"/>
      <c r="E13" s="49" t="s">
        <v>238</v>
      </c>
    </row>
    <row r="14" spans="1:5" ht="33" customHeight="1">
      <c r="A14" s="68"/>
      <c r="B14" s="70"/>
      <c r="C14" s="45" t="s">
        <v>239</v>
      </c>
      <c r="D14" s="47"/>
      <c r="E14" s="49" t="s">
        <v>240</v>
      </c>
    </row>
    <row r="15" spans="1:5" ht="33" customHeight="1">
      <c r="A15" s="68"/>
      <c r="B15" s="48" t="s">
        <v>198</v>
      </c>
      <c r="C15" s="45" t="s">
        <v>241</v>
      </c>
      <c r="D15" s="47"/>
      <c r="E15" s="49" t="s">
        <v>242</v>
      </c>
    </row>
    <row r="16" spans="1:5" ht="33" customHeight="1">
      <c r="A16" s="71"/>
      <c r="B16" s="48" t="s">
        <v>201</v>
      </c>
      <c r="C16" s="45" t="s">
        <v>243</v>
      </c>
      <c r="D16" s="47"/>
      <c r="E16" s="49" t="s">
        <v>209</v>
      </c>
    </row>
    <row r="17" spans="1:5" ht="33" customHeight="1">
      <c r="A17" s="62" t="s">
        <v>203</v>
      </c>
      <c r="B17" s="48" t="s">
        <v>216</v>
      </c>
      <c r="C17" s="45" t="s">
        <v>244</v>
      </c>
      <c r="D17" s="47"/>
      <c r="E17" s="49" t="s">
        <v>242</v>
      </c>
    </row>
    <row r="18" spans="1:5" ht="33" customHeight="1">
      <c r="A18" s="62" t="s">
        <v>206</v>
      </c>
      <c r="B18" s="48" t="s">
        <v>207</v>
      </c>
      <c r="C18" s="45" t="s">
        <v>208</v>
      </c>
      <c r="D18" s="47"/>
      <c r="E18" s="49" t="s">
        <v>209</v>
      </c>
    </row>
  </sheetData>
  <sheetProtection/>
  <mergeCells count="22">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A13:A16"/>
    <mergeCell ref="B13:B14"/>
    <mergeCell ref="A5:B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N33"/>
  <sheetViews>
    <sheetView tabSelected="1" zoomScaleSheetLayoutView="100" workbookViewId="0" topLeftCell="B1">
      <selection activeCell="C3" sqref="C3:E3"/>
    </sheetView>
  </sheetViews>
  <sheetFormatPr defaultColWidth="9.140625" defaultRowHeight="12.75"/>
  <cols>
    <col min="1" max="8" width="19.421875" style="0" customWidth="1"/>
    <col min="9" max="14" width="19.421875" style="40" customWidth="1"/>
    <col min="15" max="16384" width="19.421875" style="0" customWidth="1"/>
  </cols>
  <sheetData>
    <row r="1" spans="1:5" ht="24">
      <c r="A1" s="41" t="s">
        <v>171</v>
      </c>
      <c r="B1" s="41"/>
      <c r="C1" s="41"/>
      <c r="D1" s="41"/>
      <c r="E1" s="41"/>
    </row>
    <row r="2" spans="1:5" ht="14.25">
      <c r="A2" s="42" t="s">
        <v>172</v>
      </c>
      <c r="B2" s="42"/>
      <c r="C2" s="42"/>
      <c r="D2" s="42"/>
      <c r="E2" s="42"/>
    </row>
    <row r="3" spans="1:5" ht="42" customHeight="1">
      <c r="A3" s="43" t="s">
        <v>173</v>
      </c>
      <c r="B3" s="44"/>
      <c r="C3" s="45" t="s">
        <v>245</v>
      </c>
      <c r="D3" s="46"/>
      <c r="E3" s="47"/>
    </row>
    <row r="4" spans="1:5" ht="57">
      <c r="A4" s="43" t="s">
        <v>175</v>
      </c>
      <c r="B4" s="44"/>
      <c r="C4" s="48" t="s">
        <v>176</v>
      </c>
      <c r="D4" s="48" t="s">
        <v>177</v>
      </c>
      <c r="E4" s="49" t="s">
        <v>162</v>
      </c>
    </row>
    <row r="5" spans="1:5" ht="33" customHeight="1">
      <c r="A5" s="50" t="s">
        <v>178</v>
      </c>
      <c r="B5" s="51"/>
      <c r="C5" s="48" t="s">
        <v>179</v>
      </c>
      <c r="D5" s="43">
        <v>1614214.35</v>
      </c>
      <c r="E5" s="44"/>
    </row>
    <row r="6" spans="1:5" ht="33" customHeight="1">
      <c r="A6" s="52"/>
      <c r="B6" s="53"/>
      <c r="C6" s="48" t="s">
        <v>181</v>
      </c>
      <c r="D6" s="43">
        <v>1614214.35</v>
      </c>
      <c r="E6" s="44"/>
    </row>
    <row r="7" spans="1:5" ht="33" customHeight="1">
      <c r="A7" s="52"/>
      <c r="B7" s="53"/>
      <c r="C7" s="49" t="s">
        <v>182</v>
      </c>
      <c r="D7" s="45" t="s">
        <v>183</v>
      </c>
      <c r="E7" s="47"/>
    </row>
    <row r="8" spans="1:5" ht="33" customHeight="1">
      <c r="A8" s="54"/>
      <c r="B8" s="55"/>
      <c r="C8" s="49" t="s">
        <v>30</v>
      </c>
      <c r="D8" s="43" t="s">
        <v>183</v>
      </c>
      <c r="E8" s="44"/>
    </row>
    <row r="9" spans="1:5" ht="33" customHeight="1">
      <c r="A9" s="56" t="s">
        <v>184</v>
      </c>
      <c r="B9" s="57"/>
      <c r="C9" s="57"/>
      <c r="D9" s="57"/>
      <c r="E9" s="58"/>
    </row>
    <row r="10" spans="1:5" ht="60.75" customHeight="1">
      <c r="A10" s="45" t="s">
        <v>246</v>
      </c>
      <c r="B10" s="46"/>
      <c r="C10" s="46"/>
      <c r="D10" s="46"/>
      <c r="E10" s="47"/>
    </row>
    <row r="11" spans="1:14" ht="33" customHeight="1">
      <c r="A11" s="59" t="s">
        <v>186</v>
      </c>
      <c r="B11" s="59" t="s">
        <v>187</v>
      </c>
      <c r="C11" s="60" t="s">
        <v>188</v>
      </c>
      <c r="D11" s="61"/>
      <c r="E11" s="59" t="s">
        <v>189</v>
      </c>
      <c r="I11" s="63"/>
      <c r="J11" s="63"/>
      <c r="K11" s="63"/>
      <c r="L11" s="63"/>
      <c r="M11" s="63"/>
      <c r="N11" s="63"/>
    </row>
    <row r="12" spans="1:14" ht="33" customHeight="1">
      <c r="A12" s="62" t="s">
        <v>190</v>
      </c>
      <c r="B12" s="48" t="s">
        <v>191</v>
      </c>
      <c r="C12" s="45" t="s">
        <v>192</v>
      </c>
      <c r="D12" s="47"/>
      <c r="E12" s="49" t="s">
        <v>200</v>
      </c>
      <c r="G12" s="63"/>
      <c r="H12" s="63"/>
      <c r="I12" s="63"/>
      <c r="J12" s="63"/>
      <c r="K12" s="63"/>
      <c r="L12" s="63"/>
      <c r="M12" s="63"/>
      <c r="N12" s="63"/>
    </row>
    <row r="13" spans="1:14" ht="33" customHeight="1">
      <c r="A13" s="64" t="s">
        <v>194</v>
      </c>
      <c r="B13" s="65" t="s">
        <v>195</v>
      </c>
      <c r="C13" s="66" t="s">
        <v>213</v>
      </c>
      <c r="D13" s="67"/>
      <c r="E13" s="49" t="s">
        <v>247</v>
      </c>
      <c r="G13" s="63"/>
      <c r="H13" s="63"/>
      <c r="I13" s="63"/>
      <c r="J13" s="63"/>
      <c r="K13" s="63"/>
      <c r="L13" s="63"/>
      <c r="M13" s="63"/>
      <c r="N13" s="63"/>
    </row>
    <row r="14" spans="1:14" ht="33" customHeight="1">
      <c r="A14" s="68"/>
      <c r="B14" s="69"/>
      <c r="C14" s="66" t="s">
        <v>248</v>
      </c>
      <c r="D14" s="67"/>
      <c r="E14" s="49" t="s">
        <v>249</v>
      </c>
      <c r="G14" s="63"/>
      <c r="H14" s="63"/>
      <c r="I14" s="63"/>
      <c r="J14" s="63"/>
      <c r="K14" s="63"/>
      <c r="L14" s="63"/>
      <c r="M14" s="63"/>
      <c r="N14" s="63"/>
    </row>
    <row r="15" spans="1:14" ht="33" customHeight="1">
      <c r="A15" s="68"/>
      <c r="B15" s="70"/>
      <c r="C15" s="45" t="s">
        <v>230</v>
      </c>
      <c r="D15" s="47"/>
      <c r="E15" s="49" t="s">
        <v>250</v>
      </c>
      <c r="G15" s="63"/>
      <c r="H15" s="63"/>
      <c r="I15" s="63"/>
      <c r="J15" s="63"/>
      <c r="K15" s="63"/>
      <c r="L15" s="63"/>
      <c r="M15" s="63"/>
      <c r="N15" s="63"/>
    </row>
    <row r="16" spans="1:14" ht="33" customHeight="1">
      <c r="A16" s="68"/>
      <c r="B16" s="48" t="s">
        <v>198</v>
      </c>
      <c r="C16" s="45" t="s">
        <v>199</v>
      </c>
      <c r="D16" s="47"/>
      <c r="E16" s="49" t="s">
        <v>200</v>
      </c>
      <c r="G16" s="63"/>
      <c r="H16" s="63"/>
      <c r="I16" s="63"/>
      <c r="J16" s="63"/>
      <c r="K16" s="63"/>
      <c r="L16" s="63"/>
      <c r="M16" s="63"/>
      <c r="N16" s="63"/>
    </row>
    <row r="17" spans="1:14" ht="33" customHeight="1">
      <c r="A17" s="71"/>
      <c r="B17" s="48" t="s">
        <v>201</v>
      </c>
      <c r="C17" s="45" t="s">
        <v>202</v>
      </c>
      <c r="D17" s="47"/>
      <c r="E17" s="49" t="s">
        <v>200</v>
      </c>
      <c r="G17" s="63"/>
      <c r="H17" s="63"/>
      <c r="I17" s="63"/>
      <c r="J17" s="63"/>
      <c r="K17" s="63"/>
      <c r="L17" s="63"/>
      <c r="M17" s="63"/>
      <c r="N17" s="63"/>
    </row>
    <row r="18" spans="1:14" ht="33" customHeight="1">
      <c r="A18" s="62" t="s">
        <v>203</v>
      </c>
      <c r="B18" s="65" t="s">
        <v>216</v>
      </c>
      <c r="C18" s="45" t="s">
        <v>217</v>
      </c>
      <c r="D18" s="47"/>
      <c r="E18" s="49" t="s">
        <v>251</v>
      </c>
      <c r="G18" s="63"/>
      <c r="H18" s="63"/>
      <c r="I18" s="63"/>
      <c r="J18" s="63"/>
      <c r="K18" s="63"/>
      <c r="L18" s="63"/>
      <c r="M18" s="63"/>
      <c r="N18" s="63"/>
    </row>
    <row r="19" spans="1:14" ht="33" customHeight="1">
      <c r="A19" s="62"/>
      <c r="B19" s="70"/>
      <c r="C19" s="66" t="s">
        <v>205</v>
      </c>
      <c r="D19" s="67"/>
      <c r="E19" s="49" t="s">
        <v>200</v>
      </c>
      <c r="G19" s="63"/>
      <c r="H19" s="63"/>
      <c r="I19" s="63"/>
      <c r="J19" s="63"/>
      <c r="K19" s="63"/>
      <c r="L19" s="63"/>
      <c r="M19" s="63"/>
      <c r="N19" s="63"/>
    </row>
    <row r="20" spans="1:14" ht="33" customHeight="1">
      <c r="A20" s="62" t="s">
        <v>206</v>
      </c>
      <c r="B20" s="48" t="s">
        <v>207</v>
      </c>
      <c r="C20" s="45" t="s">
        <v>208</v>
      </c>
      <c r="D20" s="47"/>
      <c r="E20" s="49" t="s">
        <v>252</v>
      </c>
      <c r="G20" s="63"/>
      <c r="H20" s="63"/>
      <c r="I20" s="63"/>
      <c r="J20" s="63"/>
      <c r="K20" s="63"/>
      <c r="L20" s="63"/>
      <c r="M20" s="63"/>
      <c r="N20" s="63"/>
    </row>
    <row r="21" spans="7:14" ht="13.5">
      <c r="G21" s="63"/>
      <c r="H21" s="63"/>
      <c r="I21" s="63"/>
      <c r="J21" s="63"/>
      <c r="K21" s="63"/>
      <c r="L21" s="63"/>
      <c r="M21" s="63"/>
      <c r="N21" s="63"/>
    </row>
    <row r="22" spans="7:14" ht="13.5">
      <c r="G22" s="63"/>
      <c r="H22" s="63"/>
      <c r="I22" s="63"/>
      <c r="J22" s="63"/>
      <c r="K22" s="63"/>
      <c r="L22" s="63"/>
      <c r="M22" s="63"/>
      <c r="N22" s="63"/>
    </row>
    <row r="23" spans="7:14" ht="13.5">
      <c r="G23" s="63"/>
      <c r="H23" s="63"/>
      <c r="I23" s="63"/>
      <c r="J23" s="63"/>
      <c r="K23" s="63"/>
      <c r="L23" s="63"/>
      <c r="M23" s="63"/>
      <c r="N23" s="63"/>
    </row>
    <row r="24" spans="7:14" ht="13.5">
      <c r="G24" s="63"/>
      <c r="H24" s="63"/>
      <c r="I24" s="63"/>
      <c r="J24" s="63"/>
      <c r="K24" s="63"/>
      <c r="L24" s="63"/>
      <c r="M24" s="63"/>
      <c r="N24" s="63"/>
    </row>
    <row r="25" spans="7:12" ht="13.5">
      <c r="G25" s="63"/>
      <c r="H25" s="63"/>
      <c r="I25" s="63"/>
      <c r="J25" s="63"/>
      <c r="K25" s="63"/>
      <c r="L25" s="63"/>
    </row>
    <row r="26" spans="7:12" ht="13.5">
      <c r="G26" s="63"/>
      <c r="H26" s="63"/>
      <c r="I26" s="63"/>
      <c r="J26" s="63"/>
      <c r="K26" s="63"/>
      <c r="L26" s="63"/>
    </row>
    <row r="27" spans="7:12" ht="13.5">
      <c r="G27" s="63"/>
      <c r="H27" s="63"/>
      <c r="I27" s="63"/>
      <c r="J27" s="63"/>
      <c r="K27" s="63"/>
      <c r="L27" s="63"/>
    </row>
    <row r="28" spans="7:12" ht="13.5">
      <c r="G28" s="63"/>
      <c r="H28" s="63"/>
      <c r="I28" s="63"/>
      <c r="J28" s="63"/>
      <c r="K28" s="63"/>
      <c r="L28" s="63"/>
    </row>
    <row r="29" spans="7:12" ht="13.5">
      <c r="G29" s="63"/>
      <c r="H29" s="63"/>
      <c r="I29" s="63"/>
      <c r="J29" s="63"/>
      <c r="K29" s="63"/>
      <c r="L29" s="63"/>
    </row>
    <row r="30" spans="7:12" ht="13.5">
      <c r="G30" s="63"/>
      <c r="H30" s="63"/>
      <c r="I30" s="63"/>
      <c r="J30" s="63"/>
      <c r="K30" s="63"/>
      <c r="L30" s="63"/>
    </row>
    <row r="31" spans="7:12" ht="13.5">
      <c r="G31" s="63"/>
      <c r="H31" s="63"/>
      <c r="I31" s="63"/>
      <c r="J31" s="63"/>
      <c r="K31" s="63"/>
      <c r="L31" s="63"/>
    </row>
    <row r="32" spans="7:12" ht="13.5">
      <c r="G32" s="63"/>
      <c r="H32" s="63"/>
      <c r="I32" s="63"/>
      <c r="J32" s="63"/>
      <c r="K32" s="63"/>
      <c r="L32" s="63"/>
    </row>
    <row r="33" spans="7:12" ht="13.5">
      <c r="G33" s="63"/>
      <c r="H33" s="63"/>
      <c r="I33" s="63"/>
      <c r="J33" s="63"/>
      <c r="K33" s="63"/>
      <c r="L33" s="63"/>
    </row>
  </sheetData>
  <sheetProtection/>
  <mergeCells count="25">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A13:A17"/>
    <mergeCell ref="B13:B15"/>
    <mergeCell ref="B18:B19"/>
    <mergeCell ref="A5:B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L41"/>
  <sheetViews>
    <sheetView zoomScaleSheetLayoutView="100" workbookViewId="0" topLeftCell="A6">
      <selection activeCell="Q22" sqref="Q22"/>
    </sheetView>
  </sheetViews>
  <sheetFormatPr defaultColWidth="9.140625" defaultRowHeight="12.75"/>
  <sheetData>
    <row r="1" spans="1:12" ht="30.75" customHeight="1">
      <c r="A1" s="1" t="s">
        <v>253</v>
      </c>
      <c r="B1" s="1"/>
      <c r="C1" s="1"/>
      <c r="D1" s="1"/>
      <c r="E1" s="1"/>
      <c r="F1" s="1"/>
      <c r="G1" s="1"/>
      <c r="H1" s="1"/>
      <c r="I1" s="1"/>
      <c r="J1" s="1"/>
      <c r="K1" s="1"/>
      <c r="L1" s="1"/>
    </row>
    <row r="2" spans="1:12" ht="30.75" customHeight="1">
      <c r="A2" s="2" t="s">
        <v>254</v>
      </c>
      <c r="B2" s="2" t="s">
        <v>162</v>
      </c>
      <c r="C2" s="2"/>
      <c r="D2" s="2"/>
      <c r="E2" s="2"/>
      <c r="F2" s="2"/>
      <c r="G2" s="2"/>
      <c r="H2" s="2"/>
      <c r="I2" s="2"/>
      <c r="J2" s="2"/>
      <c r="K2" s="2"/>
      <c r="L2" s="2"/>
    </row>
    <row r="3" spans="1:12" ht="30.75" customHeight="1">
      <c r="A3" s="3" t="s">
        <v>255</v>
      </c>
      <c r="B3" s="3"/>
      <c r="C3" s="3"/>
      <c r="D3" s="3"/>
      <c r="E3" s="3"/>
      <c r="F3" s="3"/>
      <c r="G3" s="3"/>
      <c r="H3" s="3"/>
      <c r="I3" s="3"/>
      <c r="J3" s="3"/>
      <c r="K3" s="3"/>
      <c r="L3" s="3"/>
    </row>
    <row r="4" spans="1:12" ht="30.75" customHeight="1">
      <c r="A4" s="2" t="s">
        <v>256</v>
      </c>
      <c r="B4" s="2"/>
      <c r="C4" s="2"/>
      <c r="D4" s="4" t="s">
        <v>257</v>
      </c>
      <c r="E4" s="4"/>
      <c r="F4" s="4"/>
      <c r="G4" s="4" t="s">
        <v>258</v>
      </c>
      <c r="H4" s="4"/>
      <c r="I4" s="4" t="s">
        <v>162</v>
      </c>
      <c r="J4" s="4"/>
      <c r="K4" s="4"/>
      <c r="L4" s="4"/>
    </row>
    <row r="5" spans="1:12" ht="30.75" customHeight="1">
      <c r="A5" s="2" t="s">
        <v>259</v>
      </c>
      <c r="B5" s="2"/>
      <c r="C5" s="2"/>
      <c r="D5" s="2" t="s">
        <v>260</v>
      </c>
      <c r="E5" s="2"/>
      <c r="F5" s="2"/>
      <c r="G5" s="2" t="s">
        <v>261</v>
      </c>
      <c r="H5" s="2"/>
      <c r="I5" s="4">
        <v>20</v>
      </c>
      <c r="J5" s="4"/>
      <c r="K5" s="4"/>
      <c r="L5" s="4"/>
    </row>
    <row r="6" spans="1:12" ht="30.75" customHeight="1">
      <c r="A6" s="2" t="s">
        <v>262</v>
      </c>
      <c r="B6" s="2"/>
      <c r="C6" s="2"/>
      <c r="D6" s="2">
        <v>45</v>
      </c>
      <c r="E6" s="2"/>
      <c r="F6" s="2"/>
      <c r="G6" s="2" t="s">
        <v>263</v>
      </c>
      <c r="H6" s="2"/>
      <c r="I6" s="4">
        <v>5</v>
      </c>
      <c r="J6" s="4"/>
      <c r="K6" s="4"/>
      <c r="L6" s="4"/>
    </row>
    <row r="7" spans="1:12" ht="30.75" customHeight="1">
      <c r="A7" s="2" t="s">
        <v>264</v>
      </c>
      <c r="B7" s="2"/>
      <c r="C7" s="2"/>
      <c r="D7" s="2">
        <v>15</v>
      </c>
      <c r="E7" s="2"/>
      <c r="F7" s="2"/>
      <c r="G7" s="2" t="s">
        <v>265</v>
      </c>
      <c r="H7" s="2"/>
      <c r="I7" s="4">
        <v>25</v>
      </c>
      <c r="J7" s="4"/>
      <c r="K7" s="4"/>
      <c r="L7" s="4"/>
    </row>
    <row r="8" spans="1:12" ht="30.75" customHeight="1">
      <c r="A8" s="5" t="s">
        <v>266</v>
      </c>
      <c r="B8" s="5"/>
      <c r="C8" s="5"/>
      <c r="D8" s="5"/>
      <c r="E8" s="5"/>
      <c r="F8" s="5"/>
      <c r="G8" s="5"/>
      <c r="H8" s="5"/>
      <c r="I8" s="5"/>
      <c r="J8" s="5"/>
      <c r="K8" s="5"/>
      <c r="L8" s="5"/>
    </row>
    <row r="9" spans="1:12" ht="30.75" customHeight="1">
      <c r="A9" s="2" t="s">
        <v>267</v>
      </c>
      <c r="B9" s="2"/>
      <c r="C9" s="2"/>
      <c r="D9" s="6">
        <v>1520.15</v>
      </c>
      <c r="E9" s="6"/>
      <c r="F9" s="6"/>
      <c r="G9" s="2" t="s">
        <v>268</v>
      </c>
      <c r="H9" s="2"/>
      <c r="I9" s="6"/>
      <c r="J9" s="6"/>
      <c r="K9" s="6"/>
      <c r="L9" s="6"/>
    </row>
    <row r="10" spans="1:12" ht="30.75" customHeight="1">
      <c r="A10" s="2" t="s">
        <v>269</v>
      </c>
      <c r="B10" s="2"/>
      <c r="C10" s="2"/>
      <c r="D10" s="6">
        <v>1270.15</v>
      </c>
      <c r="E10" s="6"/>
      <c r="F10" s="6"/>
      <c r="G10" s="2" t="s">
        <v>182</v>
      </c>
      <c r="H10" s="2"/>
      <c r="I10" s="6">
        <v>250</v>
      </c>
      <c r="J10" s="6"/>
      <c r="K10" s="6"/>
      <c r="L10" s="6"/>
    </row>
    <row r="11" spans="1:12" ht="30.75" customHeight="1">
      <c r="A11" s="2" t="s">
        <v>270</v>
      </c>
      <c r="B11" s="2"/>
      <c r="C11" s="2"/>
      <c r="D11" s="6">
        <v>1520.15</v>
      </c>
      <c r="E11" s="6"/>
      <c r="F11" s="6"/>
      <c r="G11" s="2" t="s">
        <v>271</v>
      </c>
      <c r="H11" s="2"/>
      <c r="I11" s="6">
        <v>530.04</v>
      </c>
      <c r="J11" s="6"/>
      <c r="K11" s="6"/>
      <c r="L11" s="6"/>
    </row>
    <row r="12" spans="1:12" ht="30.75" customHeight="1">
      <c r="A12" s="2" t="s">
        <v>87</v>
      </c>
      <c r="B12" s="2"/>
      <c r="C12" s="2"/>
      <c r="D12" s="6">
        <v>206.54</v>
      </c>
      <c r="E12" s="6"/>
      <c r="F12" s="6"/>
      <c r="G12" s="7" t="s">
        <v>272</v>
      </c>
      <c r="H12" s="7"/>
      <c r="I12" s="6">
        <v>533.56</v>
      </c>
      <c r="J12" s="6"/>
      <c r="K12" s="6"/>
      <c r="L12" s="6"/>
    </row>
    <row r="13" spans="1:12" ht="30.75" customHeight="1">
      <c r="A13" s="8" t="s">
        <v>273</v>
      </c>
      <c r="B13" s="8"/>
      <c r="C13" s="8"/>
      <c r="D13" s="8"/>
      <c r="E13" s="8"/>
      <c r="F13" s="8"/>
      <c r="G13" s="8"/>
      <c r="H13" s="8"/>
      <c r="I13" s="8"/>
      <c r="J13" s="8"/>
      <c r="K13" s="8"/>
      <c r="L13" s="8"/>
    </row>
    <row r="14" spans="1:12" ht="30.75" customHeight="1">
      <c r="A14" s="5" t="s">
        <v>186</v>
      </c>
      <c r="B14" s="5"/>
      <c r="C14" s="5"/>
      <c r="D14" s="9" t="s">
        <v>187</v>
      </c>
      <c r="E14" s="9"/>
      <c r="F14" s="10" t="s">
        <v>188</v>
      </c>
      <c r="G14" s="11"/>
      <c r="H14" s="12"/>
      <c r="I14" s="10" t="s">
        <v>274</v>
      </c>
      <c r="J14" s="11"/>
      <c r="K14" s="11"/>
      <c r="L14" s="12"/>
    </row>
    <row r="15" spans="1:12" ht="33" customHeight="1">
      <c r="A15" s="6" t="s">
        <v>194</v>
      </c>
      <c r="B15" s="6"/>
      <c r="C15" s="6"/>
      <c r="D15" s="6" t="s">
        <v>195</v>
      </c>
      <c r="E15" s="6"/>
      <c r="F15" s="13" t="s">
        <v>196</v>
      </c>
      <c r="G15" s="14"/>
      <c r="H15" s="15"/>
      <c r="I15" s="13" t="s">
        <v>197</v>
      </c>
      <c r="J15" s="14"/>
      <c r="K15" s="14"/>
      <c r="L15" s="15"/>
    </row>
    <row r="16" spans="1:12" ht="33" customHeight="1">
      <c r="A16" s="6"/>
      <c r="B16" s="6"/>
      <c r="C16" s="6"/>
      <c r="D16" s="6"/>
      <c r="E16" s="6"/>
      <c r="F16" s="13" t="s">
        <v>213</v>
      </c>
      <c r="G16" s="14"/>
      <c r="H16" s="15"/>
      <c r="I16" s="13" t="s">
        <v>200</v>
      </c>
      <c r="J16" s="14"/>
      <c r="K16" s="14"/>
      <c r="L16" s="15"/>
    </row>
    <row r="17" spans="1:12" ht="33" customHeight="1">
      <c r="A17" s="6"/>
      <c r="B17" s="6"/>
      <c r="C17" s="6"/>
      <c r="D17" s="6"/>
      <c r="E17" s="6"/>
      <c r="F17" s="13" t="s">
        <v>222</v>
      </c>
      <c r="G17" s="14"/>
      <c r="H17" s="15"/>
      <c r="I17" s="13" t="s">
        <v>223</v>
      </c>
      <c r="J17" s="14"/>
      <c r="K17" s="14"/>
      <c r="L17" s="15"/>
    </row>
    <row r="18" spans="1:12" ht="33" customHeight="1">
      <c r="A18" s="6"/>
      <c r="B18" s="6"/>
      <c r="C18" s="6"/>
      <c r="D18" s="6"/>
      <c r="E18" s="6"/>
      <c r="F18" s="16" t="s">
        <v>239</v>
      </c>
      <c r="G18" s="17"/>
      <c r="H18" s="18"/>
      <c r="I18" s="16" t="s">
        <v>240</v>
      </c>
      <c r="J18" s="17"/>
      <c r="K18" s="17"/>
      <c r="L18" s="18"/>
    </row>
    <row r="19" spans="1:12" ht="33" customHeight="1">
      <c r="A19" s="6"/>
      <c r="B19" s="6"/>
      <c r="C19" s="6"/>
      <c r="D19" s="6"/>
      <c r="E19" s="6"/>
      <c r="F19" s="16" t="s">
        <v>248</v>
      </c>
      <c r="G19" s="17"/>
      <c r="H19" s="18"/>
      <c r="I19" s="16" t="s">
        <v>275</v>
      </c>
      <c r="J19" s="17"/>
      <c r="K19" s="17"/>
      <c r="L19" s="18"/>
    </row>
    <row r="20" spans="1:12" ht="33" customHeight="1">
      <c r="A20" s="6"/>
      <c r="B20" s="6"/>
      <c r="C20" s="6"/>
      <c r="D20" s="6"/>
      <c r="E20" s="6"/>
      <c r="F20" s="13" t="s">
        <v>230</v>
      </c>
      <c r="G20" s="14"/>
      <c r="H20" s="15"/>
      <c r="I20" s="13" t="s">
        <v>209</v>
      </c>
      <c r="J20" s="14"/>
      <c r="K20" s="14"/>
      <c r="L20" s="15"/>
    </row>
    <row r="21" spans="1:12" ht="33" customHeight="1">
      <c r="A21" s="6"/>
      <c r="B21" s="6"/>
      <c r="C21" s="6"/>
      <c r="D21" s="19" t="s">
        <v>198</v>
      </c>
      <c r="E21" s="20"/>
      <c r="F21" s="13" t="s">
        <v>199</v>
      </c>
      <c r="G21" s="14"/>
      <c r="H21" s="15"/>
      <c r="I21" s="13" t="s">
        <v>200</v>
      </c>
      <c r="J21" s="14"/>
      <c r="K21" s="14"/>
      <c r="L21" s="15"/>
    </row>
    <row r="22" spans="1:12" ht="33" customHeight="1">
      <c r="A22" s="6"/>
      <c r="B22" s="6"/>
      <c r="C22" s="6"/>
      <c r="D22" s="21"/>
      <c r="E22" s="22"/>
      <c r="F22" s="13" t="s">
        <v>214</v>
      </c>
      <c r="G22" s="14"/>
      <c r="H22" s="15"/>
      <c r="I22" s="13" t="s">
        <v>200</v>
      </c>
      <c r="J22" s="14"/>
      <c r="K22" s="14"/>
      <c r="L22" s="15"/>
    </row>
    <row r="23" spans="1:12" ht="33" customHeight="1">
      <c r="A23" s="6"/>
      <c r="B23" s="6"/>
      <c r="C23" s="6"/>
      <c r="D23" s="21"/>
      <c r="E23" s="22"/>
      <c r="F23" s="16" t="s">
        <v>241</v>
      </c>
      <c r="G23" s="17"/>
      <c r="H23" s="18"/>
      <c r="I23" s="16" t="s">
        <v>242</v>
      </c>
      <c r="J23" s="17"/>
      <c r="K23" s="17"/>
      <c r="L23" s="18"/>
    </row>
    <row r="24" spans="1:12" ht="33" customHeight="1">
      <c r="A24" s="6"/>
      <c r="B24" s="6"/>
      <c r="C24" s="6"/>
      <c r="D24" s="21"/>
      <c r="E24" s="22"/>
      <c r="F24" s="13" t="s">
        <v>224</v>
      </c>
      <c r="G24" s="14"/>
      <c r="H24" s="15"/>
      <c r="I24" s="13" t="s">
        <v>200</v>
      </c>
      <c r="J24" s="14"/>
      <c r="K24" s="14"/>
      <c r="L24" s="15"/>
    </row>
    <row r="25" spans="1:12" ht="33" customHeight="1">
      <c r="A25" s="6"/>
      <c r="B25" s="6"/>
      <c r="C25" s="6"/>
      <c r="D25" s="23"/>
      <c r="E25" s="24"/>
      <c r="F25" s="16" t="s">
        <v>231</v>
      </c>
      <c r="G25" s="17"/>
      <c r="H25" s="18"/>
      <c r="I25" s="16" t="s">
        <v>200</v>
      </c>
      <c r="J25" s="17"/>
      <c r="K25" s="17"/>
      <c r="L25" s="18"/>
    </row>
    <row r="26" spans="1:12" ht="33" customHeight="1">
      <c r="A26" s="6"/>
      <c r="B26" s="6"/>
      <c r="C26" s="6"/>
      <c r="D26" s="6" t="s">
        <v>201</v>
      </c>
      <c r="E26" s="6"/>
      <c r="F26" s="13" t="s">
        <v>202</v>
      </c>
      <c r="G26" s="14"/>
      <c r="H26" s="15"/>
      <c r="I26" s="13" t="s">
        <v>200</v>
      </c>
      <c r="J26" s="14"/>
      <c r="K26" s="14"/>
      <c r="L26" s="15"/>
    </row>
    <row r="27" spans="1:12" ht="33" customHeight="1">
      <c r="A27" s="6"/>
      <c r="B27" s="6"/>
      <c r="C27" s="6"/>
      <c r="D27" s="6"/>
      <c r="E27" s="6"/>
      <c r="F27" s="16" t="s">
        <v>243</v>
      </c>
      <c r="G27" s="17"/>
      <c r="H27" s="18"/>
      <c r="I27" s="16" t="s">
        <v>209</v>
      </c>
      <c r="J27" s="17"/>
      <c r="K27" s="17"/>
      <c r="L27" s="18"/>
    </row>
    <row r="28" spans="1:12" ht="33" customHeight="1">
      <c r="A28" s="6"/>
      <c r="B28" s="6"/>
      <c r="C28" s="6"/>
      <c r="D28" s="6"/>
      <c r="E28" s="6"/>
      <c r="F28" s="13" t="s">
        <v>215</v>
      </c>
      <c r="G28" s="14"/>
      <c r="H28" s="15"/>
      <c r="I28" s="13" t="s">
        <v>200</v>
      </c>
      <c r="J28" s="14"/>
      <c r="K28" s="14"/>
      <c r="L28" s="15"/>
    </row>
    <row r="29" spans="1:12" ht="33" customHeight="1">
      <c r="A29" s="6"/>
      <c r="B29" s="6"/>
      <c r="C29" s="6"/>
      <c r="D29" s="6"/>
      <c r="E29" s="6"/>
      <c r="F29" s="13" t="s">
        <v>225</v>
      </c>
      <c r="G29" s="14"/>
      <c r="H29" s="15"/>
      <c r="I29" s="13" t="s">
        <v>200</v>
      </c>
      <c r="J29" s="14"/>
      <c r="K29" s="14"/>
      <c r="L29" s="15"/>
    </row>
    <row r="30" spans="1:12" ht="33" customHeight="1">
      <c r="A30" s="6"/>
      <c r="B30" s="6"/>
      <c r="C30" s="6"/>
      <c r="D30" s="6"/>
      <c r="E30" s="6"/>
      <c r="F30" s="13" t="s">
        <v>276</v>
      </c>
      <c r="G30" s="14"/>
      <c r="H30" s="15"/>
      <c r="I30" s="13" t="s">
        <v>200</v>
      </c>
      <c r="J30" s="14"/>
      <c r="K30" s="14"/>
      <c r="L30" s="15"/>
    </row>
    <row r="31" spans="1:12" ht="33" customHeight="1">
      <c r="A31" s="6"/>
      <c r="B31" s="6"/>
      <c r="C31" s="6"/>
      <c r="D31" s="19" t="s">
        <v>190</v>
      </c>
      <c r="E31" s="20"/>
      <c r="F31" s="25" t="s">
        <v>192</v>
      </c>
      <c r="G31" s="26"/>
      <c r="H31" s="27"/>
      <c r="I31" s="34" t="s">
        <v>200</v>
      </c>
      <c r="J31" s="35"/>
      <c r="K31" s="35"/>
      <c r="L31" s="36"/>
    </row>
    <row r="32" spans="1:12" ht="1.5" customHeight="1">
      <c r="A32" s="6"/>
      <c r="B32" s="6"/>
      <c r="C32" s="6"/>
      <c r="D32" s="21"/>
      <c r="E32" s="22"/>
      <c r="F32" s="28"/>
      <c r="G32" s="29"/>
      <c r="H32" s="30"/>
      <c r="I32" s="37"/>
      <c r="J32" s="38"/>
      <c r="K32" s="38"/>
      <c r="L32" s="39"/>
    </row>
    <row r="33" spans="1:12" ht="33" customHeight="1">
      <c r="A33" s="6" t="s">
        <v>203</v>
      </c>
      <c r="B33" s="6"/>
      <c r="C33" s="6"/>
      <c r="D33" s="6" t="s">
        <v>204</v>
      </c>
      <c r="E33" s="6"/>
      <c r="F33" s="25" t="s">
        <v>205</v>
      </c>
      <c r="G33" s="26"/>
      <c r="H33" s="27"/>
      <c r="I33" s="25" t="s">
        <v>277</v>
      </c>
      <c r="J33" s="26"/>
      <c r="K33" s="26"/>
      <c r="L33" s="27"/>
    </row>
    <row r="34" spans="1:12" ht="3" customHeight="1">
      <c r="A34" s="6"/>
      <c r="B34" s="6"/>
      <c r="C34" s="6"/>
      <c r="D34" s="6"/>
      <c r="E34" s="6"/>
      <c r="F34" s="31"/>
      <c r="G34" s="32"/>
      <c r="H34" s="33"/>
      <c r="I34" s="31"/>
      <c r="J34" s="32"/>
      <c r="K34" s="32"/>
      <c r="L34" s="33"/>
    </row>
    <row r="35" spans="1:12" ht="15" customHeight="1">
      <c r="A35" s="6"/>
      <c r="B35" s="6"/>
      <c r="C35" s="6"/>
      <c r="D35" s="6"/>
      <c r="E35" s="6"/>
      <c r="F35" s="28"/>
      <c r="G35" s="29"/>
      <c r="H35" s="30"/>
      <c r="I35" s="28"/>
      <c r="J35" s="29"/>
      <c r="K35" s="29"/>
      <c r="L35" s="30"/>
    </row>
    <row r="36" spans="1:12" ht="33" customHeight="1">
      <c r="A36" s="6"/>
      <c r="B36" s="6"/>
      <c r="C36" s="6"/>
      <c r="D36" s="6" t="s">
        <v>216</v>
      </c>
      <c r="E36" s="6"/>
      <c r="F36" s="13" t="s">
        <v>217</v>
      </c>
      <c r="G36" s="14"/>
      <c r="H36" s="15"/>
      <c r="I36" s="13" t="s">
        <v>218</v>
      </c>
      <c r="J36" s="14"/>
      <c r="K36" s="14"/>
      <c r="L36" s="15"/>
    </row>
    <row r="37" spans="1:12" ht="33" customHeight="1">
      <c r="A37" s="6"/>
      <c r="B37" s="6"/>
      <c r="C37" s="6"/>
      <c r="D37" s="6"/>
      <c r="E37" s="6"/>
      <c r="F37" s="16" t="s">
        <v>244</v>
      </c>
      <c r="G37" s="17"/>
      <c r="H37" s="18"/>
      <c r="I37" s="16" t="s">
        <v>242</v>
      </c>
      <c r="J37" s="17"/>
      <c r="K37" s="17"/>
      <c r="L37" s="18"/>
    </row>
    <row r="38" spans="1:12" ht="33" customHeight="1">
      <c r="A38" s="6"/>
      <c r="B38" s="6"/>
      <c r="C38" s="6"/>
      <c r="D38" s="6"/>
      <c r="E38" s="6"/>
      <c r="F38" s="13" t="s">
        <v>226</v>
      </c>
      <c r="G38" s="14"/>
      <c r="H38" s="15"/>
      <c r="I38" s="13" t="s">
        <v>200</v>
      </c>
      <c r="J38" s="14"/>
      <c r="K38" s="14"/>
      <c r="L38" s="15"/>
    </row>
    <row r="39" spans="1:12" ht="33" customHeight="1">
      <c r="A39" s="6"/>
      <c r="B39" s="6"/>
      <c r="C39" s="6"/>
      <c r="D39" s="6"/>
      <c r="E39" s="6"/>
      <c r="F39" s="25" t="s">
        <v>278</v>
      </c>
      <c r="G39" s="26"/>
      <c r="H39" s="27"/>
      <c r="I39" s="25" t="s">
        <v>277</v>
      </c>
      <c r="J39" s="26"/>
      <c r="K39" s="26"/>
      <c r="L39" s="27"/>
    </row>
    <row r="40" spans="1:12" ht="9" customHeight="1">
      <c r="A40" s="6"/>
      <c r="B40" s="6"/>
      <c r="C40" s="6"/>
      <c r="D40" s="6"/>
      <c r="E40" s="6"/>
      <c r="F40" s="28"/>
      <c r="G40" s="29"/>
      <c r="H40" s="30"/>
      <c r="I40" s="28"/>
      <c r="J40" s="29"/>
      <c r="K40" s="29"/>
      <c r="L40" s="30"/>
    </row>
    <row r="41" spans="1:12" ht="33" customHeight="1">
      <c r="A41" s="6" t="s">
        <v>206</v>
      </c>
      <c r="B41" s="6"/>
      <c r="C41" s="6"/>
      <c r="D41" s="6" t="s">
        <v>279</v>
      </c>
      <c r="E41" s="6"/>
      <c r="F41" s="13" t="s">
        <v>208</v>
      </c>
      <c r="G41" s="14"/>
      <c r="H41" s="15"/>
      <c r="I41" s="13" t="s">
        <v>277</v>
      </c>
      <c r="J41" s="14"/>
      <c r="K41" s="14"/>
      <c r="L41" s="15"/>
    </row>
  </sheetData>
  <sheetProtection/>
  <mergeCells count="97">
    <mergeCell ref="A1:L1"/>
    <mergeCell ref="B2:L2"/>
    <mergeCell ref="A3:L3"/>
    <mergeCell ref="A4:C4"/>
    <mergeCell ref="D4:F4"/>
    <mergeCell ref="G4:H4"/>
    <mergeCell ref="I4:L4"/>
    <mergeCell ref="A5:C5"/>
    <mergeCell ref="D5:F5"/>
    <mergeCell ref="G5:H5"/>
    <mergeCell ref="I5:L5"/>
    <mergeCell ref="A6:C6"/>
    <mergeCell ref="D6:F6"/>
    <mergeCell ref="G6:H6"/>
    <mergeCell ref="I6:L6"/>
    <mergeCell ref="A7:C7"/>
    <mergeCell ref="D7:F7"/>
    <mergeCell ref="G7:H7"/>
    <mergeCell ref="I7:L7"/>
    <mergeCell ref="A8:L8"/>
    <mergeCell ref="A9:C9"/>
    <mergeCell ref="D9:F9"/>
    <mergeCell ref="G9:H9"/>
    <mergeCell ref="I9:L9"/>
    <mergeCell ref="A10:C10"/>
    <mergeCell ref="D10:F10"/>
    <mergeCell ref="G10:H10"/>
    <mergeCell ref="I10:L10"/>
    <mergeCell ref="A11:C11"/>
    <mergeCell ref="D11:F11"/>
    <mergeCell ref="G11:H11"/>
    <mergeCell ref="I11:L11"/>
    <mergeCell ref="A12:C12"/>
    <mergeCell ref="D12:F12"/>
    <mergeCell ref="G12:H12"/>
    <mergeCell ref="I12:L12"/>
    <mergeCell ref="A13:L13"/>
    <mergeCell ref="A14:C14"/>
    <mergeCell ref="D14:E14"/>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6:H36"/>
    <mergeCell ref="I36:L36"/>
    <mergeCell ref="F37:H37"/>
    <mergeCell ref="I37:L37"/>
    <mergeCell ref="F38:H38"/>
    <mergeCell ref="I38:L38"/>
    <mergeCell ref="A41:C41"/>
    <mergeCell ref="D41:E41"/>
    <mergeCell ref="F41:H41"/>
    <mergeCell ref="I41:L41"/>
    <mergeCell ref="D15:E20"/>
    <mergeCell ref="D21:E25"/>
    <mergeCell ref="A15:C32"/>
    <mergeCell ref="D26:E30"/>
    <mergeCell ref="D31:E32"/>
    <mergeCell ref="F31:H32"/>
    <mergeCell ref="I31:L32"/>
    <mergeCell ref="D33:E35"/>
    <mergeCell ref="F33:H35"/>
    <mergeCell ref="I33:L35"/>
    <mergeCell ref="A33:C40"/>
    <mergeCell ref="D36:E40"/>
    <mergeCell ref="F39:H40"/>
    <mergeCell ref="I39:L4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41"/>
  <sheetViews>
    <sheetView showGridLines="0" workbookViewId="0" topLeftCell="A1">
      <selection activeCell="L12" sqref="L12"/>
    </sheetView>
  </sheetViews>
  <sheetFormatPr defaultColWidth="9.140625" defaultRowHeight="12.75" customHeight="1"/>
  <cols>
    <col min="1" max="1" width="30.57421875" style="75" customWidth="1"/>
    <col min="2" max="2" width="30.28125" style="75" customWidth="1"/>
    <col min="3" max="15" width="14.7109375" style="75" customWidth="1"/>
    <col min="16" max="16" width="9.140625" style="75" customWidth="1"/>
  </cols>
  <sheetData>
    <row r="1" s="75" customFormat="1" ht="21" customHeight="1">
      <c r="C1" s="127"/>
    </row>
    <row r="2" spans="1:15" s="75" customFormat="1" ht="29.25" customHeight="1">
      <c r="A2" s="81" t="s">
        <v>25</v>
      </c>
      <c r="B2" s="81"/>
      <c r="C2" s="128"/>
      <c r="D2" s="81"/>
      <c r="E2" s="81"/>
      <c r="F2" s="81"/>
      <c r="G2" s="81"/>
      <c r="H2" s="81"/>
      <c r="I2" s="81"/>
      <c r="J2" s="81"/>
      <c r="K2" s="81"/>
      <c r="L2" s="81"/>
      <c r="M2" s="81"/>
      <c r="N2" s="81"/>
      <c r="O2" s="81"/>
    </row>
    <row r="3" spans="1:15" s="75" customFormat="1" ht="27.75" customHeight="1">
      <c r="A3" s="91" t="s">
        <v>26</v>
      </c>
      <c r="B3" s="95"/>
      <c r="C3" s="129"/>
      <c r="D3" s="95"/>
      <c r="E3" s="95"/>
      <c r="F3" s="95"/>
      <c r="G3" s="95"/>
      <c r="H3" s="95"/>
      <c r="I3" s="95"/>
      <c r="J3" s="95"/>
      <c r="K3" s="95"/>
      <c r="L3" s="95"/>
      <c r="M3" s="95"/>
      <c r="N3" s="95"/>
      <c r="O3" s="88" t="s">
        <v>2</v>
      </c>
    </row>
    <row r="4" spans="1:15" s="75" customFormat="1" ht="17.25" customHeight="1">
      <c r="A4" s="78" t="s">
        <v>27</v>
      </c>
      <c r="B4" s="78" t="s">
        <v>28</v>
      </c>
      <c r="C4" s="130" t="s">
        <v>29</v>
      </c>
      <c r="D4" s="96" t="s">
        <v>30</v>
      </c>
      <c r="E4" s="78" t="s">
        <v>31</v>
      </c>
      <c r="F4" s="78"/>
      <c r="G4" s="78"/>
      <c r="H4" s="78"/>
      <c r="I4" s="126" t="s">
        <v>32</v>
      </c>
      <c r="J4" s="126" t="s">
        <v>33</v>
      </c>
      <c r="K4" s="126" t="s">
        <v>34</v>
      </c>
      <c r="L4" s="126" t="s">
        <v>35</v>
      </c>
      <c r="M4" s="126" t="s">
        <v>36</v>
      </c>
      <c r="N4" s="126" t="s">
        <v>37</v>
      </c>
      <c r="O4" s="96" t="s">
        <v>38</v>
      </c>
    </row>
    <row r="5" spans="1:15" s="75" customFormat="1" ht="58.5" customHeight="1">
      <c r="A5" s="78"/>
      <c r="B5" s="78"/>
      <c r="C5" s="131"/>
      <c r="D5" s="96"/>
      <c r="E5" s="96" t="s">
        <v>39</v>
      </c>
      <c r="F5" s="96" t="s">
        <v>40</v>
      </c>
      <c r="G5" s="96" t="s">
        <v>41</v>
      </c>
      <c r="H5" s="96" t="s">
        <v>42</v>
      </c>
      <c r="I5" s="126"/>
      <c r="J5" s="126"/>
      <c r="K5" s="126"/>
      <c r="L5" s="126"/>
      <c r="M5" s="126"/>
      <c r="N5" s="126"/>
      <c r="O5" s="96"/>
    </row>
    <row r="6" spans="1:15" s="75" customFormat="1" ht="21" customHeight="1">
      <c r="A6" s="109" t="s">
        <v>43</v>
      </c>
      <c r="B6" s="109" t="s">
        <v>43</v>
      </c>
      <c r="C6" s="132">
        <v>1</v>
      </c>
      <c r="D6" s="109">
        <f>C6+1</f>
        <v>2</v>
      </c>
      <c r="E6" s="109">
        <f>D6+1</f>
        <v>3</v>
      </c>
      <c r="F6" s="109">
        <f>E6+1</f>
        <v>4</v>
      </c>
      <c r="G6" s="78">
        <f>F6+1</f>
        <v>5</v>
      </c>
      <c r="H6" s="109">
        <v>2</v>
      </c>
      <c r="I6" s="109">
        <f aca="true" t="shared" si="0" ref="I6:O6">H6+1</f>
        <v>3</v>
      </c>
      <c r="J6" s="109">
        <f t="shared" si="0"/>
        <v>4</v>
      </c>
      <c r="K6" s="109">
        <f t="shared" si="0"/>
        <v>5</v>
      </c>
      <c r="L6" s="109">
        <f t="shared" si="0"/>
        <v>6</v>
      </c>
      <c r="M6" s="109">
        <f t="shared" si="0"/>
        <v>7</v>
      </c>
      <c r="N6" s="109">
        <f t="shared" si="0"/>
        <v>8</v>
      </c>
      <c r="O6" s="109">
        <f t="shared" si="0"/>
        <v>9</v>
      </c>
    </row>
    <row r="7" spans="1:15" s="75" customFormat="1" ht="27" customHeight="1">
      <c r="A7" s="79" t="s">
        <v>44</v>
      </c>
      <c r="B7" s="133" t="s">
        <v>29</v>
      </c>
      <c r="C7" s="80">
        <v>1520.148828</v>
      </c>
      <c r="D7" s="105"/>
      <c r="E7" s="105">
        <v>1270.148828</v>
      </c>
      <c r="F7" s="105">
        <v>1270.148828</v>
      </c>
      <c r="G7" s="80"/>
      <c r="H7" s="80"/>
      <c r="I7" s="105"/>
      <c r="J7" s="105"/>
      <c r="K7" s="105"/>
      <c r="L7" s="105"/>
      <c r="M7" s="105"/>
      <c r="N7" s="105">
        <v>250</v>
      </c>
      <c r="O7" s="105"/>
    </row>
    <row r="8" spans="1:15" s="75" customFormat="1" ht="27" customHeight="1">
      <c r="A8" s="79" t="s">
        <v>45</v>
      </c>
      <c r="B8" s="133" t="s">
        <v>46</v>
      </c>
      <c r="C8" s="80">
        <v>1501.958724</v>
      </c>
      <c r="D8" s="105"/>
      <c r="E8" s="105">
        <v>1251.958724</v>
      </c>
      <c r="F8" s="105">
        <v>1251.958724</v>
      </c>
      <c r="G8" s="80"/>
      <c r="H8" s="80"/>
      <c r="I8" s="105"/>
      <c r="J8" s="105"/>
      <c r="K8" s="105"/>
      <c r="L8" s="105"/>
      <c r="M8" s="105"/>
      <c r="N8" s="105">
        <v>250</v>
      </c>
      <c r="O8" s="105"/>
    </row>
    <row r="9" spans="1:15" s="75" customFormat="1" ht="27" customHeight="1">
      <c r="A9" s="79" t="s">
        <v>47</v>
      </c>
      <c r="B9" s="133" t="s">
        <v>48</v>
      </c>
      <c r="C9" s="80">
        <v>1501.958724</v>
      </c>
      <c r="D9" s="105"/>
      <c r="E9" s="105">
        <v>1251.958724</v>
      </c>
      <c r="F9" s="105">
        <v>1251.958724</v>
      </c>
      <c r="G9" s="80"/>
      <c r="H9" s="80"/>
      <c r="I9" s="105"/>
      <c r="J9" s="105"/>
      <c r="K9" s="105"/>
      <c r="L9" s="105"/>
      <c r="M9" s="105"/>
      <c r="N9" s="105">
        <v>250</v>
      </c>
      <c r="O9" s="105"/>
    </row>
    <row r="10" spans="1:15" s="75" customFormat="1" ht="27" customHeight="1">
      <c r="A10" s="79" t="s">
        <v>49</v>
      </c>
      <c r="B10" s="133" t="s">
        <v>50</v>
      </c>
      <c r="C10" s="80">
        <v>414.854833</v>
      </c>
      <c r="D10" s="105"/>
      <c r="E10" s="105">
        <v>414.854833</v>
      </c>
      <c r="F10" s="105">
        <v>414.854833</v>
      </c>
      <c r="G10" s="80"/>
      <c r="H10" s="80"/>
      <c r="I10" s="105"/>
      <c r="J10" s="105"/>
      <c r="K10" s="105"/>
      <c r="L10" s="105"/>
      <c r="M10" s="105"/>
      <c r="N10" s="105"/>
      <c r="O10" s="105"/>
    </row>
    <row r="11" spans="1:15" s="75" customFormat="1" ht="27" customHeight="1">
      <c r="A11" s="79" t="s">
        <v>51</v>
      </c>
      <c r="B11" s="133" t="s">
        <v>52</v>
      </c>
      <c r="C11" s="80">
        <v>1087.103891</v>
      </c>
      <c r="D11" s="105"/>
      <c r="E11" s="105">
        <v>837.103891</v>
      </c>
      <c r="F11" s="105">
        <v>837.103891</v>
      </c>
      <c r="G11" s="80"/>
      <c r="H11" s="80"/>
      <c r="I11" s="105"/>
      <c r="J11" s="105"/>
      <c r="K11" s="105"/>
      <c r="L11" s="105"/>
      <c r="M11" s="105"/>
      <c r="N11" s="105">
        <v>250</v>
      </c>
      <c r="O11" s="105"/>
    </row>
    <row r="12" spans="1:15" s="75" customFormat="1" ht="27" customHeight="1">
      <c r="A12" s="79" t="s">
        <v>53</v>
      </c>
      <c r="B12" s="133" t="s">
        <v>54</v>
      </c>
      <c r="C12" s="80">
        <v>0.6108</v>
      </c>
      <c r="D12" s="105"/>
      <c r="E12" s="105">
        <v>0.6108</v>
      </c>
      <c r="F12" s="105">
        <v>0.6108</v>
      </c>
      <c r="G12" s="80"/>
      <c r="H12" s="80"/>
      <c r="I12" s="105"/>
      <c r="J12" s="105"/>
      <c r="K12" s="105"/>
      <c r="L12" s="105"/>
      <c r="M12" s="105"/>
      <c r="N12" s="105"/>
      <c r="O12" s="105"/>
    </row>
    <row r="13" spans="1:15" s="75" customFormat="1" ht="27" customHeight="1">
      <c r="A13" s="79" t="s">
        <v>55</v>
      </c>
      <c r="B13" s="133" t="s">
        <v>56</v>
      </c>
      <c r="C13" s="80">
        <v>0.6108</v>
      </c>
      <c r="D13" s="105"/>
      <c r="E13" s="105">
        <v>0.6108</v>
      </c>
      <c r="F13" s="105">
        <v>0.6108</v>
      </c>
      <c r="G13" s="80"/>
      <c r="H13" s="80"/>
      <c r="I13" s="105"/>
      <c r="J13" s="105"/>
      <c r="K13" s="105"/>
      <c r="L13" s="105"/>
      <c r="M13" s="105"/>
      <c r="N13" s="105"/>
      <c r="O13" s="105"/>
    </row>
    <row r="14" spans="1:15" s="75" customFormat="1" ht="27" customHeight="1">
      <c r="A14" s="79" t="s">
        <v>57</v>
      </c>
      <c r="B14" s="133" t="s">
        <v>58</v>
      </c>
      <c r="C14" s="80">
        <v>0.6108</v>
      </c>
      <c r="D14" s="105"/>
      <c r="E14" s="105">
        <v>0.6108</v>
      </c>
      <c r="F14" s="105">
        <v>0.6108</v>
      </c>
      <c r="G14" s="80"/>
      <c r="H14" s="80"/>
      <c r="I14" s="105"/>
      <c r="J14" s="105"/>
      <c r="K14" s="105"/>
      <c r="L14" s="105"/>
      <c r="M14" s="105"/>
      <c r="N14" s="105"/>
      <c r="O14" s="105"/>
    </row>
    <row r="15" spans="1:15" s="75" customFormat="1" ht="27" customHeight="1">
      <c r="A15" s="79" t="s">
        <v>59</v>
      </c>
      <c r="B15" s="133" t="s">
        <v>60</v>
      </c>
      <c r="C15" s="80">
        <v>17.579304</v>
      </c>
      <c r="D15" s="105"/>
      <c r="E15" s="105">
        <v>17.579304</v>
      </c>
      <c r="F15" s="105">
        <v>17.579304</v>
      </c>
      <c r="G15" s="80"/>
      <c r="H15" s="80"/>
      <c r="I15" s="105"/>
      <c r="J15" s="105"/>
      <c r="K15" s="105"/>
      <c r="L15" s="105"/>
      <c r="M15" s="105"/>
      <c r="N15" s="105"/>
      <c r="O15" s="105"/>
    </row>
    <row r="16" spans="1:15" s="75" customFormat="1" ht="27" customHeight="1">
      <c r="A16" s="79" t="s">
        <v>61</v>
      </c>
      <c r="B16" s="133" t="s">
        <v>62</v>
      </c>
      <c r="C16" s="80">
        <v>17.579304</v>
      </c>
      <c r="D16" s="105"/>
      <c r="E16" s="105">
        <v>17.579304</v>
      </c>
      <c r="F16" s="105">
        <v>17.579304</v>
      </c>
      <c r="G16" s="80"/>
      <c r="H16" s="80"/>
      <c r="I16" s="105"/>
      <c r="J16" s="105"/>
      <c r="K16" s="105"/>
      <c r="L16" s="105"/>
      <c r="M16" s="105"/>
      <c r="N16" s="105"/>
      <c r="O16" s="105"/>
    </row>
    <row r="17" spans="1:15" s="75" customFormat="1" ht="27" customHeight="1">
      <c r="A17" s="79" t="s">
        <v>63</v>
      </c>
      <c r="B17" s="133" t="s">
        <v>64</v>
      </c>
      <c r="C17" s="80">
        <v>17.579304</v>
      </c>
      <c r="D17" s="105"/>
      <c r="E17" s="105">
        <v>17.579304</v>
      </c>
      <c r="F17" s="105">
        <v>17.579304</v>
      </c>
      <c r="G17" s="80"/>
      <c r="H17" s="80"/>
      <c r="I17" s="105"/>
      <c r="J17" s="105"/>
      <c r="K17" s="105"/>
      <c r="L17" s="105"/>
      <c r="M17" s="105"/>
      <c r="N17" s="105"/>
      <c r="O17" s="105"/>
    </row>
    <row r="18" s="75" customFormat="1" ht="21" customHeight="1">
      <c r="C18" s="127"/>
    </row>
    <row r="19" s="75" customFormat="1" ht="21" customHeight="1">
      <c r="C19" s="127"/>
    </row>
    <row r="20" s="75" customFormat="1" ht="21" customHeight="1">
      <c r="C20" s="127"/>
    </row>
    <row r="21" s="75" customFormat="1" ht="21" customHeight="1">
      <c r="C21" s="127"/>
    </row>
    <row r="22" s="75" customFormat="1" ht="21" customHeight="1">
      <c r="C22" s="127"/>
    </row>
    <row r="23" s="75" customFormat="1" ht="21" customHeight="1">
      <c r="C23" s="127"/>
    </row>
    <row r="24" s="75" customFormat="1" ht="21" customHeight="1">
      <c r="C24" s="127"/>
    </row>
    <row r="25" s="75" customFormat="1" ht="21" customHeight="1">
      <c r="C25" s="127"/>
    </row>
    <row r="26" s="75" customFormat="1" ht="21" customHeight="1">
      <c r="C26" s="127"/>
    </row>
    <row r="27" s="75" customFormat="1" ht="21" customHeight="1">
      <c r="C27" s="127"/>
    </row>
    <row r="28" s="75" customFormat="1" ht="21" customHeight="1">
      <c r="C28" s="127"/>
    </row>
    <row r="29" s="75" customFormat="1" ht="21" customHeight="1">
      <c r="C29" s="127"/>
    </row>
    <row r="30" s="75" customFormat="1" ht="21" customHeight="1">
      <c r="C30" s="127"/>
    </row>
    <row r="31" s="75" customFormat="1" ht="15">
      <c r="C31" s="127"/>
    </row>
    <row r="32" s="75" customFormat="1" ht="15">
      <c r="C32" s="127"/>
    </row>
    <row r="33" s="75" customFormat="1" ht="15">
      <c r="C33" s="127"/>
    </row>
    <row r="34" s="75" customFormat="1" ht="15">
      <c r="C34" s="127"/>
    </row>
    <row r="35" s="75" customFormat="1" ht="15">
      <c r="C35" s="127"/>
    </row>
    <row r="36" s="75" customFormat="1" ht="15">
      <c r="C36" s="127"/>
    </row>
    <row r="37" s="75" customFormat="1" ht="15">
      <c r="C37" s="127"/>
    </row>
    <row r="38" s="75" customFormat="1" ht="15">
      <c r="C38" s="127"/>
    </row>
    <row r="39" s="75" customFormat="1" ht="15">
      <c r="C39" s="127"/>
    </row>
    <row r="40" s="75" customFormat="1" ht="15">
      <c r="C40" s="127"/>
    </row>
    <row r="41" s="75" customFormat="1" ht="15">
      <c r="C41" s="127"/>
    </row>
    <row r="42" s="75" customFormat="1" ht="15">
      <c r="C42" s="127"/>
    </row>
    <row r="43" s="75" customFormat="1" ht="15">
      <c r="C43" s="127"/>
    </row>
    <row r="44" s="75" customFormat="1" ht="15">
      <c r="C44" s="127"/>
    </row>
    <row r="45" s="75" customFormat="1" ht="15">
      <c r="C45" s="127"/>
    </row>
    <row r="46" s="75" customFormat="1" ht="15">
      <c r="C46" s="127"/>
    </row>
    <row r="47" s="75" customFormat="1" ht="15">
      <c r="C47" s="127"/>
    </row>
    <row r="48" s="75" customFormat="1" ht="15">
      <c r="C48" s="127"/>
    </row>
    <row r="49" s="75" customFormat="1" ht="15">
      <c r="C49" s="127"/>
    </row>
    <row r="50" s="75" customFormat="1" ht="15">
      <c r="C50" s="127"/>
    </row>
    <row r="51" s="75" customFormat="1" ht="15">
      <c r="C51" s="127"/>
    </row>
    <row r="52" s="75" customFormat="1" ht="15">
      <c r="C52" s="127"/>
    </row>
    <row r="53" s="75" customFormat="1" ht="15">
      <c r="C53" s="127"/>
    </row>
    <row r="54" s="75" customFormat="1" ht="15">
      <c r="C54" s="127"/>
    </row>
    <row r="55" s="75" customFormat="1" ht="15">
      <c r="C55" s="127"/>
    </row>
    <row r="56" s="75" customFormat="1" ht="15">
      <c r="C56" s="127"/>
    </row>
    <row r="57" s="75" customFormat="1" ht="15">
      <c r="C57" s="127"/>
    </row>
    <row r="58" s="75" customFormat="1" ht="15">
      <c r="C58" s="127"/>
    </row>
    <row r="59" s="75" customFormat="1" ht="15">
      <c r="C59" s="127"/>
    </row>
    <row r="60" s="75" customFormat="1" ht="15">
      <c r="C60" s="127"/>
    </row>
    <row r="61" s="75" customFormat="1" ht="15">
      <c r="C61" s="127"/>
    </row>
    <row r="62" s="75" customFormat="1" ht="15">
      <c r="C62" s="127"/>
    </row>
    <row r="63" s="75" customFormat="1" ht="15">
      <c r="C63" s="127"/>
    </row>
    <row r="64" s="75" customFormat="1" ht="15">
      <c r="C64" s="127"/>
    </row>
    <row r="65" s="75" customFormat="1" ht="15">
      <c r="C65" s="127"/>
    </row>
    <row r="66" s="75" customFormat="1" ht="15">
      <c r="C66" s="127"/>
    </row>
    <row r="67" s="75" customFormat="1" ht="15">
      <c r="C67" s="127"/>
    </row>
    <row r="68" s="75" customFormat="1" ht="15">
      <c r="C68" s="127"/>
    </row>
    <row r="69" s="75" customFormat="1" ht="15">
      <c r="C69" s="127"/>
    </row>
    <row r="70" s="75" customFormat="1" ht="15">
      <c r="C70" s="127"/>
    </row>
    <row r="71" s="75" customFormat="1" ht="15">
      <c r="C71" s="127"/>
    </row>
    <row r="72" s="75" customFormat="1" ht="15">
      <c r="C72" s="127"/>
    </row>
    <row r="73" s="75" customFormat="1" ht="15">
      <c r="C73" s="127"/>
    </row>
    <row r="74" s="75" customFormat="1" ht="15">
      <c r="C74" s="127"/>
    </row>
    <row r="75" s="75" customFormat="1" ht="15">
      <c r="C75" s="127"/>
    </row>
    <row r="76" s="75" customFormat="1" ht="15">
      <c r="C76" s="127"/>
    </row>
    <row r="77" s="75" customFormat="1" ht="15">
      <c r="C77" s="127"/>
    </row>
    <row r="78" s="75" customFormat="1" ht="15">
      <c r="C78" s="127"/>
    </row>
    <row r="79" s="75" customFormat="1" ht="15">
      <c r="C79" s="127"/>
    </row>
    <row r="80" s="75" customFormat="1" ht="15">
      <c r="C80" s="127"/>
    </row>
    <row r="81" s="75" customFormat="1" ht="15">
      <c r="C81" s="127"/>
    </row>
    <row r="82" s="75" customFormat="1" ht="15">
      <c r="C82" s="127"/>
    </row>
    <row r="83" s="75" customFormat="1" ht="15">
      <c r="C83" s="127"/>
    </row>
    <row r="84" s="75" customFormat="1" ht="15">
      <c r="C84" s="127"/>
    </row>
    <row r="85" s="75" customFormat="1" ht="15">
      <c r="C85" s="127"/>
    </row>
    <row r="86" s="75" customFormat="1" ht="15">
      <c r="C86" s="127"/>
    </row>
    <row r="87" s="75" customFormat="1" ht="15">
      <c r="C87" s="127"/>
    </row>
    <row r="88" s="75" customFormat="1" ht="15">
      <c r="C88" s="127"/>
    </row>
    <row r="89" s="75" customFormat="1" ht="15">
      <c r="C89" s="127"/>
    </row>
    <row r="90" s="75" customFormat="1" ht="15">
      <c r="C90" s="127"/>
    </row>
    <row r="91" s="75" customFormat="1" ht="15">
      <c r="C91" s="127"/>
    </row>
    <row r="92" s="75" customFormat="1" ht="15">
      <c r="C92" s="127"/>
    </row>
    <row r="93" s="75" customFormat="1" ht="15">
      <c r="C93" s="127"/>
    </row>
    <row r="94" s="75" customFormat="1" ht="15">
      <c r="C94" s="127"/>
    </row>
    <row r="95" s="75" customFormat="1" ht="15">
      <c r="C95" s="127"/>
    </row>
    <row r="96" s="75" customFormat="1" ht="15">
      <c r="C96" s="127"/>
    </row>
    <row r="97" s="75" customFormat="1" ht="15">
      <c r="C97" s="127"/>
    </row>
    <row r="98" s="75" customFormat="1" ht="15">
      <c r="C98" s="127"/>
    </row>
    <row r="99" s="75" customFormat="1" ht="15">
      <c r="C99" s="127"/>
    </row>
    <row r="100" s="75" customFormat="1" ht="15">
      <c r="C100" s="127"/>
    </row>
    <row r="101" s="75" customFormat="1" ht="15">
      <c r="C101" s="127"/>
    </row>
    <row r="102" s="75" customFormat="1" ht="15">
      <c r="C102" s="127"/>
    </row>
    <row r="103" s="75" customFormat="1" ht="15">
      <c r="C103" s="127"/>
    </row>
    <row r="104" s="75" customFormat="1" ht="15">
      <c r="C104" s="127"/>
    </row>
    <row r="105" s="75" customFormat="1" ht="15">
      <c r="C105" s="127"/>
    </row>
    <row r="106" s="75" customFormat="1" ht="15">
      <c r="C106" s="127"/>
    </row>
    <row r="107" s="75" customFormat="1" ht="15">
      <c r="C107" s="127"/>
    </row>
    <row r="108" s="75" customFormat="1" ht="15">
      <c r="C108" s="127"/>
    </row>
    <row r="109" s="75" customFormat="1" ht="15">
      <c r="C109" s="127"/>
    </row>
    <row r="110" s="75" customFormat="1" ht="15">
      <c r="C110" s="127"/>
    </row>
    <row r="111" s="75" customFormat="1" ht="15">
      <c r="C111" s="127"/>
    </row>
    <row r="112" s="75" customFormat="1" ht="15">
      <c r="C112" s="127"/>
    </row>
    <row r="113" s="75" customFormat="1" ht="15">
      <c r="C113" s="127"/>
    </row>
    <row r="114" s="75" customFormat="1" ht="15">
      <c r="C114" s="127"/>
    </row>
    <row r="115" s="75" customFormat="1" ht="15">
      <c r="C115" s="127"/>
    </row>
    <row r="116" s="75" customFormat="1" ht="15">
      <c r="C116" s="127"/>
    </row>
    <row r="117" s="75" customFormat="1" ht="15">
      <c r="C117" s="127"/>
    </row>
    <row r="118" s="75" customFormat="1" ht="15">
      <c r="C118" s="127"/>
    </row>
    <row r="119" s="75" customFormat="1" ht="15">
      <c r="C119" s="127"/>
    </row>
    <row r="120" s="75" customFormat="1" ht="15">
      <c r="C120" s="127"/>
    </row>
    <row r="121" s="75" customFormat="1" ht="15">
      <c r="C121" s="127"/>
    </row>
    <row r="122" s="75" customFormat="1" ht="15">
      <c r="C122" s="127"/>
    </row>
    <row r="123" s="75" customFormat="1" ht="15">
      <c r="C123" s="127"/>
    </row>
    <row r="124" s="75" customFormat="1" ht="15">
      <c r="C124" s="127"/>
    </row>
    <row r="125" s="75" customFormat="1" ht="15">
      <c r="C125" s="127"/>
    </row>
    <row r="126" s="75" customFormat="1" ht="15">
      <c r="C126" s="127"/>
    </row>
    <row r="127" s="75" customFormat="1" ht="15">
      <c r="C127" s="127"/>
    </row>
    <row r="128" s="75" customFormat="1" ht="15">
      <c r="C128" s="127"/>
    </row>
    <row r="129" s="75" customFormat="1" ht="15">
      <c r="C129" s="127"/>
    </row>
    <row r="130" s="75" customFormat="1" ht="15">
      <c r="C130" s="127"/>
    </row>
    <row r="131" s="75" customFormat="1" ht="15">
      <c r="C131" s="127"/>
    </row>
    <row r="132" s="75" customFormat="1" ht="15">
      <c r="C132" s="127"/>
    </row>
    <row r="133" s="75" customFormat="1" ht="15">
      <c r="C133" s="127"/>
    </row>
    <row r="134" s="75" customFormat="1" ht="15">
      <c r="C134" s="127"/>
    </row>
    <row r="135" s="75" customFormat="1" ht="15">
      <c r="C135" s="127"/>
    </row>
    <row r="136" s="75" customFormat="1" ht="15">
      <c r="C136" s="127"/>
    </row>
    <row r="137" s="75" customFormat="1" ht="15">
      <c r="C137" s="127"/>
    </row>
    <row r="138" s="75" customFormat="1" ht="15">
      <c r="C138" s="127"/>
    </row>
    <row r="139" s="75" customFormat="1" ht="15">
      <c r="C139" s="127"/>
    </row>
    <row r="140" s="75" customFormat="1" ht="15">
      <c r="C140" s="127"/>
    </row>
    <row r="141" s="75" customFormat="1" ht="15">
      <c r="C141" s="127"/>
    </row>
    <row r="142" s="75" customFormat="1" ht="15">
      <c r="C142" s="127"/>
    </row>
    <row r="143" s="75" customFormat="1" ht="15">
      <c r="C143" s="127"/>
    </row>
    <row r="144" s="75" customFormat="1" ht="15">
      <c r="C144" s="127"/>
    </row>
    <row r="145" s="75" customFormat="1" ht="15">
      <c r="C145" s="127"/>
    </row>
    <row r="146" s="75" customFormat="1" ht="15">
      <c r="C146" s="127"/>
    </row>
    <row r="147" s="75" customFormat="1" ht="15">
      <c r="C147" s="127"/>
    </row>
    <row r="148" s="75" customFormat="1" ht="15">
      <c r="C148" s="127"/>
    </row>
    <row r="149" s="75" customFormat="1" ht="15">
      <c r="C149" s="127"/>
    </row>
    <row r="150" s="75" customFormat="1" ht="15">
      <c r="C150" s="127"/>
    </row>
    <row r="151" s="75" customFormat="1" ht="15">
      <c r="C151" s="127"/>
    </row>
    <row r="152" s="75" customFormat="1" ht="15">
      <c r="C152" s="127"/>
    </row>
    <row r="153" s="75" customFormat="1" ht="15">
      <c r="C153" s="127"/>
    </row>
    <row r="154" s="75" customFormat="1" ht="15">
      <c r="C154" s="127"/>
    </row>
    <row r="155" s="75" customFormat="1" ht="15">
      <c r="C155" s="127"/>
    </row>
    <row r="156" s="75" customFormat="1" ht="15">
      <c r="C156" s="127"/>
    </row>
    <row r="157" s="75" customFormat="1" ht="15">
      <c r="C157" s="127"/>
    </row>
    <row r="158" s="75" customFormat="1" ht="15">
      <c r="C158" s="127"/>
    </row>
    <row r="159" s="75" customFormat="1" ht="15">
      <c r="C159" s="127"/>
    </row>
    <row r="160" s="75" customFormat="1" ht="15">
      <c r="C160" s="127"/>
    </row>
    <row r="161" s="75" customFormat="1" ht="15">
      <c r="C161" s="127"/>
    </row>
    <row r="162" s="75" customFormat="1" ht="15">
      <c r="C162" s="127"/>
    </row>
    <row r="163" s="75" customFormat="1" ht="15">
      <c r="C163" s="127"/>
    </row>
    <row r="164" s="75" customFormat="1" ht="15">
      <c r="C164" s="127"/>
    </row>
    <row r="165" s="75" customFormat="1" ht="15">
      <c r="C165" s="127"/>
    </row>
    <row r="166" s="75" customFormat="1" ht="15">
      <c r="C166" s="127"/>
    </row>
    <row r="167" s="75" customFormat="1" ht="15">
      <c r="C167" s="127"/>
    </row>
    <row r="168" s="75" customFormat="1" ht="15">
      <c r="C168" s="127"/>
    </row>
    <row r="169" s="75" customFormat="1" ht="15">
      <c r="C169" s="127"/>
    </row>
    <row r="170" s="75" customFormat="1" ht="15">
      <c r="C170" s="127"/>
    </row>
    <row r="171" s="75" customFormat="1" ht="15">
      <c r="C171" s="127"/>
    </row>
    <row r="172" s="75" customFormat="1" ht="15">
      <c r="C172" s="127"/>
    </row>
    <row r="173" s="75" customFormat="1" ht="15">
      <c r="C173" s="127"/>
    </row>
    <row r="174" s="75" customFormat="1" ht="15">
      <c r="C174" s="127"/>
    </row>
    <row r="175" s="75" customFormat="1" ht="15">
      <c r="C175" s="127"/>
    </row>
    <row r="176" s="75" customFormat="1" ht="15">
      <c r="C176" s="127"/>
    </row>
    <row r="177" s="75" customFormat="1" ht="15">
      <c r="C177" s="127"/>
    </row>
    <row r="178" s="75" customFormat="1" ht="15">
      <c r="C178" s="127"/>
    </row>
    <row r="179" s="75" customFormat="1" ht="15">
      <c r="C179" s="127"/>
    </row>
    <row r="180" s="75" customFormat="1" ht="15">
      <c r="C180" s="127"/>
    </row>
    <row r="181" s="75" customFormat="1" ht="15">
      <c r="C181" s="127"/>
    </row>
    <row r="182" s="75" customFormat="1" ht="15">
      <c r="C182" s="127"/>
    </row>
    <row r="183" s="75" customFormat="1" ht="15">
      <c r="C183" s="127"/>
    </row>
    <row r="184" s="75" customFormat="1" ht="15">
      <c r="C184" s="127"/>
    </row>
    <row r="185" s="75" customFormat="1" ht="15">
      <c r="C185" s="127"/>
    </row>
    <row r="186" s="75" customFormat="1" ht="15">
      <c r="C186" s="127"/>
    </row>
    <row r="187" s="75" customFormat="1" ht="15">
      <c r="C187" s="127"/>
    </row>
    <row r="188" s="75" customFormat="1" ht="15">
      <c r="C188" s="127"/>
    </row>
    <row r="189" s="75" customFormat="1" ht="15">
      <c r="C189" s="127"/>
    </row>
    <row r="190" s="75" customFormat="1" ht="15">
      <c r="C190" s="127"/>
    </row>
    <row r="191" s="75" customFormat="1" ht="15">
      <c r="C191" s="127"/>
    </row>
    <row r="192" s="75" customFormat="1" ht="15">
      <c r="C192" s="127"/>
    </row>
    <row r="193" s="75" customFormat="1" ht="15">
      <c r="C193" s="127"/>
    </row>
    <row r="194" s="75" customFormat="1" ht="15">
      <c r="C194" s="127"/>
    </row>
    <row r="195" s="75" customFormat="1" ht="15">
      <c r="C195" s="127"/>
    </row>
    <row r="196" s="75" customFormat="1" ht="15">
      <c r="C196" s="127"/>
    </row>
    <row r="197" s="75" customFormat="1" ht="15">
      <c r="C197" s="127"/>
    </row>
    <row r="198" s="75" customFormat="1" ht="15">
      <c r="C198" s="127"/>
    </row>
    <row r="199" s="75" customFormat="1" ht="15">
      <c r="C199" s="127"/>
    </row>
    <row r="200" s="75" customFormat="1" ht="15">
      <c r="C200" s="127"/>
    </row>
    <row r="201" s="75" customFormat="1" ht="15">
      <c r="C201" s="127"/>
    </row>
    <row r="202" s="75" customFormat="1" ht="15">
      <c r="C202" s="127"/>
    </row>
    <row r="203" s="75" customFormat="1" ht="15">
      <c r="C203" s="127"/>
    </row>
    <row r="204" s="75" customFormat="1" ht="15">
      <c r="C204" s="127"/>
    </row>
    <row r="205" s="75" customFormat="1" ht="15">
      <c r="C205" s="127"/>
    </row>
    <row r="206" s="75" customFormat="1" ht="15">
      <c r="C206" s="127"/>
    </row>
    <row r="207" s="75" customFormat="1" ht="15">
      <c r="C207" s="127"/>
    </row>
    <row r="208" s="75" customFormat="1" ht="15">
      <c r="C208" s="127"/>
    </row>
    <row r="209" s="75" customFormat="1" ht="15">
      <c r="C209" s="127"/>
    </row>
    <row r="210" s="75" customFormat="1" ht="15">
      <c r="C210" s="127"/>
    </row>
    <row r="211" s="75" customFormat="1" ht="15">
      <c r="C211" s="127"/>
    </row>
    <row r="212" s="75" customFormat="1" ht="15">
      <c r="C212" s="127"/>
    </row>
    <row r="213" s="75" customFormat="1" ht="15">
      <c r="C213" s="127"/>
    </row>
    <row r="214" s="75" customFormat="1" ht="15">
      <c r="C214" s="127"/>
    </row>
    <row r="215" s="75" customFormat="1" ht="15">
      <c r="C215" s="127"/>
    </row>
    <row r="216" s="75" customFormat="1" ht="15">
      <c r="C216" s="127"/>
    </row>
    <row r="217" s="75" customFormat="1" ht="15">
      <c r="C217" s="127"/>
    </row>
    <row r="218" s="75" customFormat="1" ht="15">
      <c r="C218" s="127"/>
    </row>
    <row r="219" s="75" customFormat="1" ht="15">
      <c r="C219" s="127"/>
    </row>
    <row r="220" s="75" customFormat="1" ht="15">
      <c r="C220" s="127"/>
    </row>
    <row r="221" s="75" customFormat="1" ht="15">
      <c r="C221" s="127"/>
    </row>
    <row r="222" s="75" customFormat="1" ht="15">
      <c r="C222" s="127"/>
    </row>
    <row r="223" s="75" customFormat="1" ht="15">
      <c r="C223" s="127"/>
    </row>
    <row r="224" s="75" customFormat="1" ht="15">
      <c r="C224" s="127"/>
    </row>
    <row r="225" s="75" customFormat="1" ht="15">
      <c r="C225" s="127"/>
    </row>
    <row r="226" s="75" customFormat="1" ht="15">
      <c r="C226" s="127"/>
    </row>
    <row r="227" s="75" customFormat="1" ht="15">
      <c r="C227" s="127"/>
    </row>
    <row r="228" s="75" customFormat="1" ht="15">
      <c r="C228" s="127"/>
    </row>
    <row r="229" s="75" customFormat="1" ht="15">
      <c r="C229" s="127"/>
    </row>
    <row r="230" s="75" customFormat="1" ht="15">
      <c r="C230" s="127"/>
    </row>
    <row r="231" s="75" customFormat="1" ht="15">
      <c r="C231" s="127"/>
    </row>
    <row r="232" s="75" customFormat="1" ht="15">
      <c r="C232" s="127"/>
    </row>
    <row r="233" s="75" customFormat="1" ht="15">
      <c r="C233" s="127"/>
    </row>
    <row r="234" s="75" customFormat="1" ht="15">
      <c r="C234" s="127"/>
    </row>
    <row r="235" s="75" customFormat="1" ht="15">
      <c r="C235" s="127"/>
    </row>
    <row r="236" s="75" customFormat="1" ht="15">
      <c r="C236" s="127"/>
    </row>
    <row r="237" s="75" customFormat="1" ht="15">
      <c r="C237" s="127"/>
    </row>
    <row r="238" s="75" customFormat="1" ht="15">
      <c r="C238" s="127"/>
    </row>
    <row r="239" s="75" customFormat="1" ht="15">
      <c r="C239" s="127"/>
    </row>
    <row r="240" s="75" customFormat="1" ht="15">
      <c r="C240" s="127"/>
    </row>
    <row r="241" s="75" customFormat="1" ht="15">
      <c r="C241" s="127"/>
    </row>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1"/>
  <sheetViews>
    <sheetView showGridLines="0" workbookViewId="0" topLeftCell="A1">
      <selection activeCell="E7" sqref="E7"/>
    </sheetView>
  </sheetViews>
  <sheetFormatPr defaultColWidth="9.140625" defaultRowHeight="12.75" customHeight="1"/>
  <cols>
    <col min="1" max="1" width="21.8515625" style="75" customWidth="1"/>
    <col min="2" max="2" width="46.421875" style="75" customWidth="1"/>
    <col min="3" max="5" width="29.7109375" style="75" customWidth="1"/>
    <col min="6" max="6" width="9.140625" style="75" customWidth="1"/>
    <col min="7" max="7" width="13.57421875" style="75" customWidth="1"/>
    <col min="8" max="8" width="9.140625" style="75" customWidth="1"/>
  </cols>
  <sheetData>
    <row r="1" spans="1:7" s="75" customFormat="1" ht="21" customHeight="1">
      <c r="A1" s="87"/>
      <c r="B1" s="87"/>
      <c r="C1" s="87"/>
      <c r="D1" s="87"/>
      <c r="E1" s="87"/>
      <c r="F1" s="87"/>
      <c r="G1" s="87"/>
    </row>
    <row r="2" spans="1:7" s="75" customFormat="1" ht="29.25" customHeight="1">
      <c r="A2" s="89" t="s">
        <v>65</v>
      </c>
      <c r="B2" s="89"/>
      <c r="C2" s="89"/>
      <c r="D2" s="89"/>
      <c r="E2" s="89"/>
      <c r="F2" s="90"/>
      <c r="G2" s="90"/>
    </row>
    <row r="3" spans="1:7" s="75" customFormat="1" ht="21" customHeight="1">
      <c r="A3" s="94" t="s">
        <v>66</v>
      </c>
      <c r="B3" s="92"/>
      <c r="C3" s="92"/>
      <c r="D3" s="92"/>
      <c r="E3" s="116" t="s">
        <v>2</v>
      </c>
      <c r="F3" s="87"/>
      <c r="G3" s="87"/>
    </row>
    <row r="4" spans="1:7" s="75" customFormat="1" ht="21" customHeight="1">
      <c r="A4" s="78" t="s">
        <v>67</v>
      </c>
      <c r="B4" s="78"/>
      <c r="C4" s="126" t="s">
        <v>29</v>
      </c>
      <c r="D4" s="82" t="s">
        <v>68</v>
      </c>
      <c r="E4" s="78" t="s">
        <v>69</v>
      </c>
      <c r="F4" s="87"/>
      <c r="G4" s="87"/>
    </row>
    <row r="5" spans="1:7" s="75" customFormat="1" ht="21" customHeight="1">
      <c r="A5" s="78" t="s">
        <v>70</v>
      </c>
      <c r="B5" s="78" t="s">
        <v>71</v>
      </c>
      <c r="C5" s="126"/>
      <c r="D5" s="82"/>
      <c r="E5" s="78"/>
      <c r="F5" s="87"/>
      <c r="G5" s="87"/>
    </row>
    <row r="6" spans="1:7" s="75" customFormat="1" ht="21" customHeight="1">
      <c r="A6" s="108" t="s">
        <v>43</v>
      </c>
      <c r="B6" s="108" t="s">
        <v>43</v>
      </c>
      <c r="C6" s="108">
        <v>1</v>
      </c>
      <c r="D6" s="109">
        <f>C6+1</f>
        <v>2</v>
      </c>
      <c r="E6" s="109">
        <f>D6+1</f>
        <v>3</v>
      </c>
      <c r="F6" s="87"/>
      <c r="G6" s="87"/>
    </row>
    <row r="7" spans="1:7" s="75" customFormat="1" ht="27" customHeight="1">
      <c r="A7" s="110" t="s">
        <v>44</v>
      </c>
      <c r="B7" s="110" t="s">
        <v>29</v>
      </c>
      <c r="C7" s="110">
        <v>1520.148828</v>
      </c>
      <c r="D7" s="110">
        <v>986.587393</v>
      </c>
      <c r="E7" s="110">
        <v>533.561435</v>
      </c>
      <c r="F7" s="87"/>
      <c r="G7" s="87"/>
    </row>
    <row r="8" spans="1:5" s="75" customFormat="1" ht="27" customHeight="1">
      <c r="A8" s="110" t="s">
        <v>45</v>
      </c>
      <c r="B8" s="110" t="s">
        <v>46</v>
      </c>
      <c r="C8" s="110">
        <v>1501.958724</v>
      </c>
      <c r="D8" s="110">
        <v>968.397289</v>
      </c>
      <c r="E8" s="110">
        <v>533.561435</v>
      </c>
    </row>
    <row r="9" spans="1:5" s="75" customFormat="1" ht="27" customHeight="1">
      <c r="A9" s="110" t="s">
        <v>47</v>
      </c>
      <c r="B9" s="110" t="s">
        <v>48</v>
      </c>
      <c r="C9" s="110">
        <v>1501.958724</v>
      </c>
      <c r="D9" s="110">
        <v>968.397289</v>
      </c>
      <c r="E9" s="110">
        <v>533.561435</v>
      </c>
    </row>
    <row r="10" spans="1:5" s="75" customFormat="1" ht="27" customHeight="1">
      <c r="A10" s="110" t="s">
        <v>49</v>
      </c>
      <c r="B10" s="110" t="s">
        <v>50</v>
      </c>
      <c r="C10" s="110">
        <v>414.854833</v>
      </c>
      <c r="D10" s="110">
        <v>414.854833</v>
      </c>
      <c r="E10" s="110"/>
    </row>
    <row r="11" spans="1:5" s="75" customFormat="1" ht="27" customHeight="1">
      <c r="A11" s="110" t="s">
        <v>51</v>
      </c>
      <c r="B11" s="110" t="s">
        <v>52</v>
      </c>
      <c r="C11" s="110">
        <v>1087.103891</v>
      </c>
      <c r="D11" s="110">
        <v>553.542456</v>
      </c>
      <c r="E11" s="110">
        <v>533.561435</v>
      </c>
    </row>
    <row r="12" spans="1:5" s="75" customFormat="1" ht="27" customHeight="1">
      <c r="A12" s="110" t="s">
        <v>53</v>
      </c>
      <c r="B12" s="110" t="s">
        <v>54</v>
      </c>
      <c r="C12" s="110">
        <v>0.6108</v>
      </c>
      <c r="D12" s="110">
        <v>0.6108</v>
      </c>
      <c r="E12" s="110"/>
    </row>
    <row r="13" spans="1:5" s="75" customFormat="1" ht="27" customHeight="1">
      <c r="A13" s="110" t="s">
        <v>55</v>
      </c>
      <c r="B13" s="110" t="s">
        <v>56</v>
      </c>
      <c r="C13" s="110">
        <v>0.6108</v>
      </c>
      <c r="D13" s="110">
        <v>0.6108</v>
      </c>
      <c r="E13" s="110"/>
    </row>
    <row r="14" spans="1:5" s="75" customFormat="1" ht="27" customHeight="1">
      <c r="A14" s="110" t="s">
        <v>57</v>
      </c>
      <c r="B14" s="110" t="s">
        <v>58</v>
      </c>
      <c r="C14" s="110">
        <v>0.6108</v>
      </c>
      <c r="D14" s="110">
        <v>0.6108</v>
      </c>
      <c r="E14" s="110"/>
    </row>
    <row r="15" spans="1:5" s="75" customFormat="1" ht="27" customHeight="1">
      <c r="A15" s="110" t="s">
        <v>59</v>
      </c>
      <c r="B15" s="110" t="s">
        <v>60</v>
      </c>
      <c r="C15" s="110">
        <v>17.579304</v>
      </c>
      <c r="D15" s="110">
        <v>17.579304</v>
      </c>
      <c r="E15" s="110"/>
    </row>
    <row r="16" spans="1:5" s="75" customFormat="1" ht="27" customHeight="1">
      <c r="A16" s="110" t="s">
        <v>61</v>
      </c>
      <c r="B16" s="110" t="s">
        <v>62</v>
      </c>
      <c r="C16" s="110">
        <v>17.579304</v>
      </c>
      <c r="D16" s="110">
        <v>17.579304</v>
      </c>
      <c r="E16" s="110"/>
    </row>
    <row r="17" spans="1:5" s="75" customFormat="1" ht="27" customHeight="1">
      <c r="A17" s="110" t="s">
        <v>63</v>
      </c>
      <c r="B17" s="110" t="s">
        <v>64</v>
      </c>
      <c r="C17" s="110">
        <v>17.579304</v>
      </c>
      <c r="D17" s="110">
        <v>17.579304</v>
      </c>
      <c r="E17" s="110"/>
    </row>
    <row r="18" spans="1:5" s="75" customFormat="1" ht="21" customHeight="1">
      <c r="A18" s="77"/>
      <c r="B18" s="77"/>
      <c r="C18" s="77"/>
      <c r="D18" s="77"/>
      <c r="E18" s="77"/>
    </row>
    <row r="19" s="75" customFormat="1" ht="21" customHeight="1"/>
    <row r="20" s="75" customFormat="1" ht="21" customHeight="1">
      <c r="C20" s="124"/>
    </row>
    <row r="21" s="75" customFormat="1" ht="21" customHeight="1">
      <c r="E21" s="124"/>
    </row>
    <row r="22" s="75" customFormat="1" ht="21" customHeight="1"/>
    <row r="23" s="75" customFormat="1" ht="21" customHeight="1"/>
    <row r="24" s="75" customFormat="1" ht="21" customHeight="1"/>
    <row r="25" s="75" customFormat="1" ht="21" customHeight="1"/>
    <row r="26" s="75" customFormat="1" ht="21" customHeight="1"/>
    <row r="27" s="75" customFormat="1" ht="21" customHeight="1"/>
    <row r="28" s="75"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75" customWidth="1"/>
    <col min="2" max="2" width="22.8515625" style="75" customWidth="1"/>
    <col min="3" max="3" width="36.00390625" style="75" customWidth="1"/>
    <col min="4" max="4" width="23.00390625" style="75" customWidth="1"/>
    <col min="5" max="5" width="21.57421875" style="75" customWidth="1"/>
    <col min="6" max="7" width="23.57421875" style="75" customWidth="1"/>
    <col min="8" max="34" width="9.140625" style="75" customWidth="1"/>
  </cols>
  <sheetData>
    <row r="1" spans="1:7" s="75" customFormat="1" ht="19.5" customHeight="1">
      <c r="A1" s="87"/>
      <c r="B1" s="111"/>
      <c r="C1" s="87"/>
      <c r="D1" s="87"/>
      <c r="E1" s="87"/>
      <c r="F1" s="112"/>
      <c r="G1" s="92"/>
    </row>
    <row r="2" spans="1:7" s="75" customFormat="1" ht="29.25" customHeight="1">
      <c r="A2" s="113" t="s">
        <v>72</v>
      </c>
      <c r="B2" s="114"/>
      <c r="C2" s="113"/>
      <c r="D2" s="113"/>
      <c r="E2" s="113"/>
      <c r="F2" s="113"/>
      <c r="G2" s="92"/>
    </row>
    <row r="3" spans="1:7" s="75" customFormat="1" ht="17.25" customHeight="1">
      <c r="A3" s="94" t="s">
        <v>26</v>
      </c>
      <c r="B3" s="115"/>
      <c r="C3" s="92"/>
      <c r="D3" s="92"/>
      <c r="E3" s="92"/>
      <c r="F3" s="88"/>
      <c r="G3" s="116" t="s">
        <v>2</v>
      </c>
    </row>
    <row r="4" spans="1:7" s="75" customFormat="1" ht="17.25" customHeight="1">
      <c r="A4" s="78" t="s">
        <v>3</v>
      </c>
      <c r="B4" s="78"/>
      <c r="C4" s="78" t="s">
        <v>73</v>
      </c>
      <c r="D4" s="78"/>
      <c r="E4" s="78"/>
      <c r="F4" s="78"/>
      <c r="G4" s="78"/>
    </row>
    <row r="5" spans="1:7" s="75" customFormat="1" ht="17.25" customHeight="1">
      <c r="A5" s="78" t="s">
        <v>5</v>
      </c>
      <c r="B5" s="117" t="s">
        <v>6</v>
      </c>
      <c r="C5" s="118" t="s">
        <v>7</v>
      </c>
      <c r="D5" s="118" t="s">
        <v>29</v>
      </c>
      <c r="E5" s="118" t="s">
        <v>74</v>
      </c>
      <c r="F5" s="118" t="s">
        <v>75</v>
      </c>
      <c r="G5" s="86" t="s">
        <v>76</v>
      </c>
    </row>
    <row r="6" spans="1:7" s="75" customFormat="1" ht="17.25" customHeight="1">
      <c r="A6" s="119" t="s">
        <v>8</v>
      </c>
      <c r="B6" s="80">
        <v>1270.148828</v>
      </c>
      <c r="C6" s="110" t="s">
        <v>77</v>
      </c>
      <c r="D6" s="120">
        <f>IF(ISBLANK('财拨总表（引用）'!B6)," ",'财拨总表（引用）'!B6)</f>
        <v>1270.148828</v>
      </c>
      <c r="E6" s="120">
        <f>IF(ISBLANK('财拨总表（引用）'!C6)," ",'财拨总表（引用）'!C6)</f>
        <v>1270.148828</v>
      </c>
      <c r="F6" s="120" t="str">
        <f>IF(ISBLANK('财拨总表（引用）'!D6)," ",'财拨总表（引用）'!D6)</f>
        <v> </v>
      </c>
      <c r="G6" s="121" t="str">
        <f>IF(ISBLANK('财拨总表（引用）'!E6)," ",'财拨总表（引用）'!E6)</f>
        <v> </v>
      </c>
    </row>
    <row r="7" spans="1:7" s="75" customFormat="1" ht="17.25" customHeight="1">
      <c r="A7" s="119" t="s">
        <v>78</v>
      </c>
      <c r="B7" s="80">
        <v>1270.148828</v>
      </c>
      <c r="C7" s="80" t="str">
        <f>IF(ISBLANK('财拨总表（引用）'!A7)," ",'财拨总表（引用）'!A7)</f>
        <v>一般公共服务支出</v>
      </c>
      <c r="D7" s="80">
        <f>IF(ISBLANK('财拨总表（引用）'!B7)," ",'财拨总表（引用）'!B7)</f>
        <v>1251.958724</v>
      </c>
      <c r="E7" s="120">
        <f>IF(ISBLANK('财拨总表（引用）'!C7)," ",'财拨总表（引用）'!C7)</f>
        <v>1251.958724</v>
      </c>
      <c r="F7" s="120" t="str">
        <f>IF(ISBLANK('财拨总表（引用）'!D7)," ",'财拨总表（引用）'!D7)</f>
        <v> </v>
      </c>
      <c r="G7" s="121"/>
    </row>
    <row r="8" spans="1:7" s="75" customFormat="1" ht="17.25" customHeight="1">
      <c r="A8" s="119" t="s">
        <v>79</v>
      </c>
      <c r="B8" s="80"/>
      <c r="C8" s="80" t="str">
        <f>IF(ISBLANK('财拨总表（引用）'!A8)," ",'财拨总表（引用）'!A8)</f>
        <v>社会保障和就业支出</v>
      </c>
      <c r="D8" s="120">
        <f>IF(ISBLANK('财拨总表（引用）'!B8)," ",'财拨总表（引用）'!B8)</f>
        <v>0.6108</v>
      </c>
      <c r="E8" s="120">
        <f>IF(ISBLANK('财拨总表（引用）'!C8)," ",'财拨总表（引用）'!C8)</f>
        <v>0.6108</v>
      </c>
      <c r="F8" s="120" t="str">
        <f>IF(ISBLANK('财拨总表（引用）'!D8)," ",'财拨总表（引用）'!D8)</f>
        <v> </v>
      </c>
      <c r="G8" s="121"/>
    </row>
    <row r="9" spans="1:7" s="75" customFormat="1" ht="17.25" customHeight="1">
      <c r="A9" s="119" t="s">
        <v>80</v>
      </c>
      <c r="B9" s="105"/>
      <c r="C9" s="80" t="str">
        <f>IF(ISBLANK('财拨总表（引用）'!A9)," ",'财拨总表（引用）'!A9)</f>
        <v>住房保障支出</v>
      </c>
      <c r="D9" s="120">
        <f>IF(ISBLANK('财拨总表（引用）'!B9)," ",'财拨总表（引用）'!B9)</f>
        <v>17.579304</v>
      </c>
      <c r="E9" s="120">
        <f>IF(ISBLANK('财拨总表（引用）'!C9)," ",'财拨总表（引用）'!C9)</f>
        <v>17.579304</v>
      </c>
      <c r="F9" s="120" t="str">
        <f>IF(ISBLANK('财拨总表（引用）'!D9)," ",'财拨总表（引用）'!D9)</f>
        <v> </v>
      </c>
      <c r="G9" s="121"/>
    </row>
    <row r="10" spans="1:7" s="75" customFormat="1" ht="17.25" customHeight="1">
      <c r="A10" s="119"/>
      <c r="B10" s="105"/>
      <c r="C10" s="80" t="str">
        <f>IF(ISBLANK('财拨总表（引用）'!A10)," ",'财拨总表（引用）'!A10)</f>
        <v> </v>
      </c>
      <c r="D10" s="120" t="str">
        <f>IF(ISBLANK('财拨总表（引用）'!B10)," ",'财拨总表（引用）'!B10)</f>
        <v> </v>
      </c>
      <c r="E10" s="120" t="str">
        <f>IF(ISBLANK('财拨总表（引用）'!C10)," ",'财拨总表（引用）'!C10)</f>
        <v> </v>
      </c>
      <c r="F10" s="120" t="str">
        <f>IF(ISBLANK('财拨总表（引用）'!D10)," ",'财拨总表（引用）'!D10)</f>
        <v> </v>
      </c>
      <c r="G10" s="121"/>
    </row>
    <row r="11" spans="1:7" s="75" customFormat="1" ht="17.25" customHeight="1">
      <c r="A11" s="119"/>
      <c r="B11" s="105"/>
      <c r="C11" s="80" t="str">
        <f>IF(ISBLANK('财拨总表（引用）'!A11)," ",'财拨总表（引用）'!A11)</f>
        <v> </v>
      </c>
      <c r="D11" s="120" t="str">
        <f>IF(ISBLANK('财拨总表（引用）'!B11)," ",'财拨总表（引用）'!B11)</f>
        <v> </v>
      </c>
      <c r="E11" s="120" t="str">
        <f>IF(ISBLANK('财拨总表（引用）'!C11)," ",'财拨总表（引用）'!C11)</f>
        <v> </v>
      </c>
      <c r="F11" s="120" t="str">
        <f>IF(ISBLANK('财拨总表（引用）'!D11)," ",'财拨总表（引用）'!D11)</f>
        <v> </v>
      </c>
      <c r="G11" s="121"/>
    </row>
    <row r="12" spans="1:7" s="75" customFormat="1" ht="17.25" customHeight="1">
      <c r="A12" s="119"/>
      <c r="B12" s="105"/>
      <c r="C12" s="80" t="str">
        <f>IF(ISBLANK('财拨总表（引用）'!A12)," ",'财拨总表（引用）'!A12)</f>
        <v> </v>
      </c>
      <c r="D12" s="120" t="str">
        <f>IF(ISBLANK('财拨总表（引用）'!B12)," ",'财拨总表（引用）'!B12)</f>
        <v> </v>
      </c>
      <c r="E12" s="120" t="str">
        <f>IF(ISBLANK('财拨总表（引用）'!C12)," ",'财拨总表（引用）'!C12)</f>
        <v> </v>
      </c>
      <c r="F12" s="120" t="str">
        <f>IF(ISBLANK('财拨总表（引用）'!D12)," ",'财拨总表（引用）'!D12)</f>
        <v> </v>
      </c>
      <c r="G12" s="121"/>
    </row>
    <row r="13" spans="1:7" s="75" customFormat="1" ht="17.25" customHeight="1">
      <c r="A13" s="119"/>
      <c r="B13" s="105"/>
      <c r="C13" s="80" t="str">
        <f>IF(ISBLANK('财拨总表（引用）'!A13)," ",'财拨总表（引用）'!A13)</f>
        <v> </v>
      </c>
      <c r="D13" s="120" t="str">
        <f>IF(ISBLANK('财拨总表（引用）'!B13)," ",'财拨总表（引用）'!B13)</f>
        <v> </v>
      </c>
      <c r="E13" s="120" t="str">
        <f>IF(ISBLANK('财拨总表（引用）'!C13)," ",'财拨总表（引用）'!C13)</f>
        <v> </v>
      </c>
      <c r="F13" s="120" t="str">
        <f>IF(ISBLANK('财拨总表（引用）'!D13)," ",'财拨总表（引用）'!D13)</f>
        <v> </v>
      </c>
      <c r="G13" s="121"/>
    </row>
    <row r="14" spans="1:7" s="75" customFormat="1" ht="17.25" customHeight="1">
      <c r="A14" s="119"/>
      <c r="B14" s="105"/>
      <c r="C14" s="80" t="str">
        <f>IF(ISBLANK('财拨总表（引用）'!A14)," ",'财拨总表（引用）'!A14)</f>
        <v> </v>
      </c>
      <c r="D14" s="120" t="str">
        <f>IF(ISBLANK('财拨总表（引用）'!B14)," ",'财拨总表（引用）'!B14)</f>
        <v> </v>
      </c>
      <c r="E14" s="120" t="str">
        <f>IF(ISBLANK('财拨总表（引用）'!C14)," ",'财拨总表（引用）'!C14)</f>
        <v> </v>
      </c>
      <c r="F14" s="120" t="str">
        <f>IF(ISBLANK('财拨总表（引用）'!D14)," ",'财拨总表（引用）'!D14)</f>
        <v> </v>
      </c>
      <c r="G14" s="121"/>
    </row>
    <row r="15" spans="1:7" s="75" customFormat="1" ht="17.25" customHeight="1">
      <c r="A15" s="119"/>
      <c r="B15" s="105"/>
      <c r="C15" s="80" t="str">
        <f>IF(ISBLANK('财拨总表（引用）'!A15)," ",'财拨总表（引用）'!A15)</f>
        <v> </v>
      </c>
      <c r="D15" s="120" t="str">
        <f>IF(ISBLANK('财拨总表（引用）'!B15)," ",'财拨总表（引用）'!B15)</f>
        <v> </v>
      </c>
      <c r="E15" s="120" t="str">
        <f>IF(ISBLANK('财拨总表（引用）'!C15)," ",'财拨总表（引用）'!C15)</f>
        <v> </v>
      </c>
      <c r="F15" s="120" t="str">
        <f>IF(ISBLANK('财拨总表（引用）'!D15)," ",'财拨总表（引用）'!D15)</f>
        <v> </v>
      </c>
      <c r="G15" s="121"/>
    </row>
    <row r="16" spans="1:7" s="75" customFormat="1" ht="17.25" customHeight="1">
      <c r="A16" s="119"/>
      <c r="B16" s="105"/>
      <c r="C16" s="80" t="str">
        <f>IF(ISBLANK('财拨总表（引用）'!A16)," ",'财拨总表（引用）'!A16)</f>
        <v> </v>
      </c>
      <c r="D16" s="120" t="str">
        <f>IF(ISBLANK('财拨总表（引用）'!B16)," ",'财拨总表（引用）'!B16)</f>
        <v> </v>
      </c>
      <c r="E16" s="120" t="str">
        <f>IF(ISBLANK('财拨总表（引用）'!C16)," ",'财拨总表（引用）'!C16)</f>
        <v> </v>
      </c>
      <c r="F16" s="120" t="str">
        <f>IF(ISBLANK('财拨总表（引用）'!D16)," ",'财拨总表（引用）'!D16)</f>
        <v> </v>
      </c>
      <c r="G16" s="121"/>
    </row>
    <row r="17" spans="1:7" s="75" customFormat="1" ht="17.25" customHeight="1">
      <c r="A17" s="122"/>
      <c r="B17" s="105"/>
      <c r="C17" s="80" t="str">
        <f>IF(ISBLANK('财拨总表（引用）'!A17)," ",'财拨总表（引用）'!A17)</f>
        <v> </v>
      </c>
      <c r="D17" s="120" t="str">
        <f>IF(ISBLANK('财拨总表（引用）'!B17)," ",'财拨总表（引用）'!B17)</f>
        <v> </v>
      </c>
      <c r="E17" s="120" t="str">
        <f>IF(ISBLANK('财拨总表（引用）'!C17)," ",'财拨总表（引用）'!C17)</f>
        <v> </v>
      </c>
      <c r="F17" s="120" t="str">
        <f>IF(ISBLANK('财拨总表（引用）'!D17)," ",'财拨总表（引用）'!D17)</f>
        <v> </v>
      </c>
      <c r="G17" s="121"/>
    </row>
    <row r="18" spans="1:7" s="75" customFormat="1" ht="17.25" customHeight="1">
      <c r="A18" s="119"/>
      <c r="B18" s="105"/>
      <c r="C18" s="80" t="str">
        <f>IF(ISBLANK('财拨总表（引用）'!A18)," ",'财拨总表（引用）'!A18)</f>
        <v> </v>
      </c>
      <c r="D18" s="120" t="str">
        <f>IF(ISBLANK('财拨总表（引用）'!B18)," ",'财拨总表（引用）'!B18)</f>
        <v> </v>
      </c>
      <c r="E18" s="120" t="str">
        <f>IF(ISBLANK('财拨总表（引用）'!C18)," ",'财拨总表（引用）'!C18)</f>
        <v> </v>
      </c>
      <c r="F18" s="120" t="str">
        <f>IF(ISBLANK('财拨总表（引用）'!D18)," ",'财拨总表（引用）'!D18)</f>
        <v> </v>
      </c>
      <c r="G18" s="121"/>
    </row>
    <row r="19" spans="1:7" s="75" customFormat="1" ht="17.25" customHeight="1">
      <c r="A19" s="119"/>
      <c r="B19" s="105"/>
      <c r="C19" s="80" t="str">
        <f>IF(ISBLANK('财拨总表（引用）'!A19)," ",'财拨总表（引用）'!A19)</f>
        <v> </v>
      </c>
      <c r="D19" s="120" t="str">
        <f>IF(ISBLANK('财拨总表（引用）'!B19)," ",'财拨总表（引用）'!B19)</f>
        <v> </v>
      </c>
      <c r="E19" s="120" t="str">
        <f>IF(ISBLANK('财拨总表（引用）'!C19)," ",'财拨总表（引用）'!C19)</f>
        <v> </v>
      </c>
      <c r="F19" s="120" t="str">
        <f>IF(ISBLANK('财拨总表（引用）'!D19)," ",'财拨总表（引用）'!D19)</f>
        <v> </v>
      </c>
      <c r="G19" s="121"/>
    </row>
    <row r="20" spans="1:7" s="75" customFormat="1" ht="17.25" customHeight="1">
      <c r="A20" s="119"/>
      <c r="B20" s="105"/>
      <c r="C20" s="80" t="str">
        <f>IF(ISBLANK('财拨总表（引用）'!A20)," ",'财拨总表（引用）'!A20)</f>
        <v> </v>
      </c>
      <c r="D20" s="120" t="str">
        <f>IF(ISBLANK('财拨总表（引用）'!B20)," ",'财拨总表（引用）'!B20)</f>
        <v> </v>
      </c>
      <c r="E20" s="120" t="str">
        <f>IF(ISBLANK('财拨总表（引用）'!C20)," ",'财拨总表（引用）'!C20)</f>
        <v> </v>
      </c>
      <c r="F20" s="120" t="str">
        <f>IF(ISBLANK('财拨总表（引用）'!D20)," ",'财拨总表（引用）'!D20)</f>
        <v> </v>
      </c>
      <c r="G20" s="121"/>
    </row>
    <row r="21" spans="1:7" s="75" customFormat="1" ht="17.25" customHeight="1">
      <c r="A21" s="119"/>
      <c r="B21" s="105"/>
      <c r="C21" s="80" t="str">
        <f>IF(ISBLANK('财拨总表（引用）'!A21)," ",'财拨总表（引用）'!A21)</f>
        <v> </v>
      </c>
      <c r="D21" s="120" t="str">
        <f>IF(ISBLANK('财拨总表（引用）'!B21)," ",'财拨总表（引用）'!B21)</f>
        <v> </v>
      </c>
      <c r="E21" s="120" t="str">
        <f>IF(ISBLANK('财拨总表（引用）'!C21)," ",'财拨总表（引用）'!C21)</f>
        <v> </v>
      </c>
      <c r="F21" s="120" t="str">
        <f>IF(ISBLANK('财拨总表（引用）'!D21)," ",'财拨总表（引用）'!D21)</f>
        <v> </v>
      </c>
      <c r="G21" s="121"/>
    </row>
    <row r="22" spans="1:7" s="75" customFormat="1" ht="17.25" customHeight="1">
      <c r="A22" s="119"/>
      <c r="B22" s="105"/>
      <c r="C22" s="80" t="str">
        <f>IF(ISBLANK('财拨总表（引用）'!A22)," ",'财拨总表（引用）'!A22)</f>
        <v> </v>
      </c>
      <c r="D22" s="120" t="str">
        <f>IF(ISBLANK('财拨总表（引用）'!B22)," ",'财拨总表（引用）'!B22)</f>
        <v> </v>
      </c>
      <c r="E22" s="120" t="str">
        <f>IF(ISBLANK('财拨总表（引用）'!C22)," ",'财拨总表（引用）'!C22)</f>
        <v> </v>
      </c>
      <c r="F22" s="120" t="str">
        <f>IF(ISBLANK('财拨总表（引用）'!D22)," ",'财拨总表（引用）'!D22)</f>
        <v> </v>
      </c>
      <c r="G22" s="121"/>
    </row>
    <row r="23" spans="1:7" s="75" customFormat="1" ht="17.25" customHeight="1">
      <c r="A23" s="119"/>
      <c r="B23" s="105"/>
      <c r="C23" s="80" t="str">
        <f>IF(ISBLANK('财拨总表（引用）'!A23)," ",'财拨总表（引用）'!A23)</f>
        <v> </v>
      </c>
      <c r="D23" s="120" t="str">
        <f>IF(ISBLANK('财拨总表（引用）'!B23)," ",'财拨总表（引用）'!B23)</f>
        <v> </v>
      </c>
      <c r="E23" s="120" t="str">
        <f>IF(ISBLANK('财拨总表（引用）'!C23)," ",'财拨总表（引用）'!C23)</f>
        <v> </v>
      </c>
      <c r="F23" s="120" t="str">
        <f>IF(ISBLANK('财拨总表（引用）'!D23)," ",'财拨总表（引用）'!D23)</f>
        <v> </v>
      </c>
      <c r="G23" s="121"/>
    </row>
    <row r="24" spans="1:7" s="75" customFormat="1" ht="19.5" customHeight="1">
      <c r="A24" s="119"/>
      <c r="B24" s="105"/>
      <c r="C24" s="80" t="str">
        <f>IF(ISBLANK('财拨总表（引用）'!A24)," ",'财拨总表（引用）'!A24)</f>
        <v> </v>
      </c>
      <c r="D24" s="120" t="str">
        <f>IF(ISBLANK('财拨总表（引用）'!B24)," ",'财拨总表（引用）'!B24)</f>
        <v> </v>
      </c>
      <c r="E24" s="120" t="str">
        <f>IF(ISBLANK('财拨总表（引用）'!C24)," ",'财拨总表（引用）'!C24)</f>
        <v> </v>
      </c>
      <c r="F24" s="120" t="str">
        <f>IF(ISBLANK('财拨总表（引用）'!D24)," ",'财拨总表（引用）'!D24)</f>
        <v> </v>
      </c>
      <c r="G24" s="121"/>
    </row>
    <row r="25" spans="1:7" s="75" customFormat="1" ht="19.5" customHeight="1">
      <c r="A25" s="119"/>
      <c r="B25" s="105"/>
      <c r="C25" s="80" t="str">
        <f>IF(ISBLANK('财拨总表（引用）'!A25)," ",'财拨总表（引用）'!A25)</f>
        <v> </v>
      </c>
      <c r="D25" s="120" t="str">
        <f>IF(ISBLANK('财拨总表（引用）'!B25)," ",'财拨总表（引用）'!B25)</f>
        <v> </v>
      </c>
      <c r="E25" s="120" t="str">
        <f>IF(ISBLANK('财拨总表（引用）'!C25)," ",'财拨总表（引用）'!C25)</f>
        <v> </v>
      </c>
      <c r="F25" s="120" t="str">
        <f>IF(ISBLANK('财拨总表（引用）'!D25)," ",'财拨总表（引用）'!D25)</f>
        <v> </v>
      </c>
      <c r="G25" s="121"/>
    </row>
    <row r="26" spans="1:7" s="75" customFormat="1" ht="19.5" customHeight="1">
      <c r="A26" s="119"/>
      <c r="B26" s="105"/>
      <c r="C26" s="80" t="str">
        <f>IF(ISBLANK('财拨总表（引用）'!A26)," ",'财拨总表（引用）'!A26)</f>
        <v> </v>
      </c>
      <c r="D26" s="120" t="str">
        <f>IF(ISBLANK('财拨总表（引用）'!B26)," ",'财拨总表（引用）'!B26)</f>
        <v> </v>
      </c>
      <c r="E26" s="120" t="str">
        <f>IF(ISBLANK('财拨总表（引用）'!C26)," ",'财拨总表（引用）'!C26)</f>
        <v> </v>
      </c>
      <c r="F26" s="120" t="str">
        <f>IF(ISBLANK('财拨总表（引用）'!D26)," ",'财拨总表（引用）'!D26)</f>
        <v> </v>
      </c>
      <c r="G26" s="121"/>
    </row>
    <row r="27" spans="1:7" s="75" customFormat="1" ht="19.5" customHeight="1">
      <c r="A27" s="119"/>
      <c r="B27" s="105"/>
      <c r="C27" s="80" t="str">
        <f>IF(ISBLANK('财拨总表（引用）'!A27)," ",'财拨总表（引用）'!A27)</f>
        <v> </v>
      </c>
      <c r="D27" s="120" t="str">
        <f>IF(ISBLANK('财拨总表（引用）'!B27)," ",'财拨总表（引用）'!B27)</f>
        <v> </v>
      </c>
      <c r="E27" s="120" t="str">
        <f>IF(ISBLANK('财拨总表（引用）'!C27)," ",'财拨总表（引用）'!C27)</f>
        <v> </v>
      </c>
      <c r="F27" s="120" t="str">
        <f>IF(ISBLANK('财拨总表（引用）'!D27)," ",'财拨总表（引用）'!D27)</f>
        <v> </v>
      </c>
      <c r="G27" s="121"/>
    </row>
    <row r="28" spans="1:7" s="75" customFormat="1" ht="19.5" customHeight="1">
      <c r="A28" s="119"/>
      <c r="B28" s="105"/>
      <c r="C28" s="80" t="str">
        <f>IF(ISBLANK('财拨总表（引用）'!A28)," ",'财拨总表（引用）'!A28)</f>
        <v> </v>
      </c>
      <c r="D28" s="120" t="str">
        <f>IF(ISBLANK('财拨总表（引用）'!B28)," ",'财拨总表（引用）'!B28)</f>
        <v> </v>
      </c>
      <c r="E28" s="120" t="str">
        <f>IF(ISBLANK('财拨总表（引用）'!C28)," ",'财拨总表（引用）'!C28)</f>
        <v> </v>
      </c>
      <c r="F28" s="120" t="str">
        <f>IF(ISBLANK('财拨总表（引用）'!D28)," ",'财拨总表（引用）'!D28)</f>
        <v> </v>
      </c>
      <c r="G28" s="121"/>
    </row>
    <row r="29" spans="1:7" s="75" customFormat="1" ht="19.5" customHeight="1">
      <c r="A29" s="119"/>
      <c r="B29" s="105"/>
      <c r="C29" s="80" t="str">
        <f>IF(ISBLANK('财拨总表（引用）'!A29)," ",'财拨总表（引用）'!A29)</f>
        <v> </v>
      </c>
      <c r="D29" s="120" t="str">
        <f>IF(ISBLANK('财拨总表（引用）'!B29)," ",'财拨总表（引用）'!B29)</f>
        <v> </v>
      </c>
      <c r="E29" s="120" t="str">
        <f>IF(ISBLANK('财拨总表（引用）'!C29)," ",'财拨总表（引用）'!C29)</f>
        <v> </v>
      </c>
      <c r="F29" s="120" t="str">
        <f>IF(ISBLANK('财拨总表（引用）'!D29)," ",'财拨总表（引用）'!D29)</f>
        <v> </v>
      </c>
      <c r="G29" s="121"/>
    </row>
    <row r="30" spans="1:7" s="75" customFormat="1" ht="19.5" customHeight="1">
      <c r="A30" s="119"/>
      <c r="B30" s="105"/>
      <c r="C30" s="80" t="str">
        <f>IF(ISBLANK('财拨总表（引用）'!A30)," ",'财拨总表（引用）'!A30)</f>
        <v> </v>
      </c>
      <c r="D30" s="120" t="str">
        <f>IF(ISBLANK('财拨总表（引用）'!B30)," ",'财拨总表（引用）'!B30)</f>
        <v> </v>
      </c>
      <c r="E30" s="120" t="str">
        <f>IF(ISBLANK('财拨总表（引用）'!C30)," ",'财拨总表（引用）'!C30)</f>
        <v> </v>
      </c>
      <c r="F30" s="120" t="str">
        <f>IF(ISBLANK('财拨总表（引用）'!D30)," ",'财拨总表（引用）'!D30)</f>
        <v> </v>
      </c>
      <c r="G30" s="121"/>
    </row>
    <row r="31" spans="1:7" s="75" customFormat="1" ht="19.5" customHeight="1">
      <c r="A31" s="119"/>
      <c r="B31" s="105"/>
      <c r="C31" s="80" t="str">
        <f>IF(ISBLANK('财拨总表（引用）'!A31)," ",'财拨总表（引用）'!A31)</f>
        <v> </v>
      </c>
      <c r="D31" s="120" t="str">
        <f>IF(ISBLANK('财拨总表（引用）'!B31)," ",'财拨总表（引用）'!B31)</f>
        <v> </v>
      </c>
      <c r="E31" s="120" t="str">
        <f>IF(ISBLANK('财拨总表（引用）'!C31)," ",'财拨总表（引用）'!C31)</f>
        <v> </v>
      </c>
      <c r="F31" s="120" t="str">
        <f>IF(ISBLANK('财拨总表（引用）'!D31)," ",'财拨总表（引用）'!D31)</f>
        <v> </v>
      </c>
      <c r="G31" s="121"/>
    </row>
    <row r="32" spans="1:7" s="75" customFormat="1" ht="19.5" customHeight="1">
      <c r="A32" s="119"/>
      <c r="B32" s="105"/>
      <c r="C32" s="80" t="str">
        <f>IF(ISBLANK('财拨总表（引用）'!A32)," ",'财拨总表（引用）'!A32)</f>
        <v> </v>
      </c>
      <c r="D32" s="120" t="str">
        <f>IF(ISBLANK('财拨总表（引用）'!B32)," ",'财拨总表（引用）'!B32)</f>
        <v> </v>
      </c>
      <c r="E32" s="120" t="str">
        <f>IF(ISBLANK('财拨总表（引用）'!C32)," ",'财拨总表（引用）'!C32)</f>
        <v> </v>
      </c>
      <c r="F32" s="120" t="str">
        <f>IF(ISBLANK('财拨总表（引用）'!D32)," ",'财拨总表（引用）'!D32)</f>
        <v> </v>
      </c>
      <c r="G32" s="121"/>
    </row>
    <row r="33" spans="1:7" s="75" customFormat="1" ht="19.5" customHeight="1">
      <c r="A33" s="119"/>
      <c r="B33" s="105"/>
      <c r="C33" s="80" t="str">
        <f>IF(ISBLANK('财拨总表（引用）'!A33)," ",'财拨总表（引用）'!A33)</f>
        <v> </v>
      </c>
      <c r="D33" s="120" t="str">
        <f>IF(ISBLANK('财拨总表（引用）'!B33)," ",'财拨总表（引用）'!B33)</f>
        <v> </v>
      </c>
      <c r="E33" s="120" t="str">
        <f>IF(ISBLANK('财拨总表（引用）'!C33)," ",'财拨总表（引用）'!C33)</f>
        <v> </v>
      </c>
      <c r="F33" s="120" t="str">
        <f>IF(ISBLANK('财拨总表（引用）'!D33)," ",'财拨总表（引用）'!D33)</f>
        <v> </v>
      </c>
      <c r="G33" s="121"/>
    </row>
    <row r="34" spans="1:7" s="75" customFormat="1" ht="19.5" customHeight="1">
      <c r="A34" s="119"/>
      <c r="B34" s="105"/>
      <c r="C34" s="80" t="str">
        <f>IF(ISBLANK('财拨总表（引用）'!A34)," ",'财拨总表（引用）'!A34)</f>
        <v> </v>
      </c>
      <c r="D34" s="120" t="str">
        <f>IF(ISBLANK('财拨总表（引用）'!B34)," ",'财拨总表（引用）'!B34)</f>
        <v> </v>
      </c>
      <c r="E34" s="120" t="str">
        <f>IF(ISBLANK('财拨总表（引用）'!C34)," ",'财拨总表（引用）'!C34)</f>
        <v> </v>
      </c>
      <c r="F34" s="120" t="str">
        <f>IF(ISBLANK('财拨总表（引用）'!D34)," ",'财拨总表（引用）'!D34)</f>
        <v> </v>
      </c>
      <c r="G34" s="121"/>
    </row>
    <row r="35" spans="1:7" s="75" customFormat="1" ht="19.5" customHeight="1">
      <c r="A35" s="119"/>
      <c r="B35" s="105"/>
      <c r="C35" s="80" t="str">
        <f>IF(ISBLANK('财拨总表（引用）'!A35)," ",'财拨总表（引用）'!A35)</f>
        <v> </v>
      </c>
      <c r="D35" s="120" t="str">
        <f>IF(ISBLANK('财拨总表（引用）'!B35)," ",'财拨总表（引用）'!B35)</f>
        <v> </v>
      </c>
      <c r="E35" s="120" t="str">
        <f>IF(ISBLANK('财拨总表（引用）'!C35)," ",'财拨总表（引用）'!C35)</f>
        <v> </v>
      </c>
      <c r="F35" s="120" t="str">
        <f>IF(ISBLANK('财拨总表（引用）'!D35)," ",'财拨总表（引用）'!D35)</f>
        <v> </v>
      </c>
      <c r="G35" s="121"/>
    </row>
    <row r="36" spans="1:7" s="75" customFormat="1" ht="19.5" customHeight="1">
      <c r="A36" s="119"/>
      <c r="B36" s="105"/>
      <c r="C36" s="80" t="str">
        <f>IF(ISBLANK('财拨总表（引用）'!A36)," ",'财拨总表（引用）'!A36)</f>
        <v> </v>
      </c>
      <c r="D36" s="120" t="str">
        <f>IF(ISBLANK('财拨总表（引用）'!B36)," ",'财拨总表（引用）'!B36)</f>
        <v> </v>
      </c>
      <c r="E36" s="120" t="str">
        <f>IF(ISBLANK('财拨总表（引用）'!C36)," ",'财拨总表（引用）'!C36)</f>
        <v> </v>
      </c>
      <c r="F36" s="120" t="str">
        <f>IF(ISBLANK('财拨总表（引用）'!D36)," ",'财拨总表（引用）'!D36)</f>
        <v> </v>
      </c>
      <c r="G36" s="121"/>
    </row>
    <row r="37" spans="1:7" s="75" customFormat="1" ht="19.5" customHeight="1">
      <c r="A37" s="119"/>
      <c r="B37" s="105"/>
      <c r="C37" s="80" t="str">
        <f>IF(ISBLANK('财拨总表（引用）'!A37)," ",'财拨总表（引用）'!A37)</f>
        <v> </v>
      </c>
      <c r="D37" s="120" t="str">
        <f>IF(ISBLANK('财拨总表（引用）'!B37)," ",'财拨总表（引用）'!B37)</f>
        <v> </v>
      </c>
      <c r="E37" s="120" t="str">
        <f>IF(ISBLANK('财拨总表（引用）'!C37)," ",'财拨总表（引用）'!C37)</f>
        <v> </v>
      </c>
      <c r="F37" s="120" t="str">
        <f>IF(ISBLANK('财拨总表（引用）'!D37)," ",'财拨总表（引用）'!D37)</f>
        <v> </v>
      </c>
      <c r="G37" s="121"/>
    </row>
    <row r="38" spans="1:7" s="75" customFormat="1" ht="19.5" customHeight="1">
      <c r="A38" s="119"/>
      <c r="B38" s="105"/>
      <c r="C38" s="80" t="str">
        <f>IF(ISBLANK('财拨总表（引用）'!A38)," ",'财拨总表（引用）'!A38)</f>
        <v> </v>
      </c>
      <c r="D38" s="120" t="str">
        <f>IF(ISBLANK('财拨总表（引用）'!B38)," ",'财拨总表（引用）'!B38)</f>
        <v> </v>
      </c>
      <c r="E38" s="120" t="str">
        <f>IF(ISBLANK('财拨总表（引用）'!C38)," ",'财拨总表（引用）'!C38)</f>
        <v> </v>
      </c>
      <c r="F38" s="120" t="str">
        <f>IF(ISBLANK('财拨总表（引用）'!D38)," ",'财拨总表（引用）'!D38)</f>
        <v> </v>
      </c>
      <c r="G38" s="121"/>
    </row>
    <row r="39" spans="1:7" s="75" customFormat="1" ht="19.5" customHeight="1">
      <c r="A39" s="119"/>
      <c r="B39" s="105"/>
      <c r="C39" s="80" t="str">
        <f>IF(ISBLANK('财拨总表（引用）'!A39)," ",'财拨总表（引用）'!A39)</f>
        <v> </v>
      </c>
      <c r="D39" s="120" t="str">
        <f>IF(ISBLANK('财拨总表（引用）'!B39)," ",'财拨总表（引用）'!B39)</f>
        <v> </v>
      </c>
      <c r="E39" s="120" t="str">
        <f>IF(ISBLANK('财拨总表（引用）'!C39)," ",'财拨总表（引用）'!C39)</f>
        <v> </v>
      </c>
      <c r="F39" s="120" t="str">
        <f>IF(ISBLANK('财拨总表（引用）'!D39)," ",'财拨总表（引用）'!D39)</f>
        <v> </v>
      </c>
      <c r="G39" s="121"/>
    </row>
    <row r="40" spans="1:7" s="75" customFormat="1" ht="19.5" customHeight="1">
      <c r="A40" s="119"/>
      <c r="B40" s="105"/>
      <c r="C40" s="80" t="str">
        <f>IF(ISBLANK('财拨总表（引用）'!A40)," ",'财拨总表（引用）'!A40)</f>
        <v> </v>
      </c>
      <c r="D40" s="120" t="str">
        <f>IF(ISBLANK('财拨总表（引用）'!B40)," ",'财拨总表（引用）'!B40)</f>
        <v> </v>
      </c>
      <c r="E40" s="120" t="str">
        <f>IF(ISBLANK('财拨总表（引用）'!C40)," ",'财拨总表（引用）'!C40)</f>
        <v> </v>
      </c>
      <c r="F40" s="120" t="str">
        <f>IF(ISBLANK('财拨总表（引用）'!D40)," ",'财拨总表（引用）'!D40)</f>
        <v> </v>
      </c>
      <c r="G40" s="121"/>
    </row>
    <row r="41" spans="1:7" s="75" customFormat="1" ht="19.5" customHeight="1">
      <c r="A41" s="119"/>
      <c r="B41" s="105"/>
      <c r="C41" s="80" t="str">
        <f>IF(ISBLANK('财拨总表（引用）'!A41)," ",'财拨总表（引用）'!A41)</f>
        <v> </v>
      </c>
      <c r="D41" s="120" t="str">
        <f>IF(ISBLANK('财拨总表（引用）'!B41)," ",'财拨总表（引用）'!B41)</f>
        <v> </v>
      </c>
      <c r="E41" s="120" t="str">
        <f>IF(ISBLANK('财拨总表（引用）'!C41)," ",'财拨总表（引用）'!C41)</f>
        <v> </v>
      </c>
      <c r="F41" s="120" t="str">
        <f>IF(ISBLANK('财拨总表（引用）'!D41)," ",'财拨总表（引用）'!D41)</f>
        <v> </v>
      </c>
      <c r="G41" s="121"/>
    </row>
    <row r="42" spans="1:7" s="75" customFormat="1" ht="19.5" customHeight="1">
      <c r="A42" s="119"/>
      <c r="B42" s="105"/>
      <c r="C42" s="80" t="str">
        <f>IF(ISBLANK('财拨总表（引用）'!A42)," ",'财拨总表（引用）'!A42)</f>
        <v> </v>
      </c>
      <c r="D42" s="120" t="str">
        <f>IF(ISBLANK('财拨总表（引用）'!B42)," ",'财拨总表（引用）'!B42)</f>
        <v> </v>
      </c>
      <c r="E42" s="120" t="str">
        <f>IF(ISBLANK('财拨总表（引用）'!C42)," ",'财拨总表（引用）'!C42)</f>
        <v> </v>
      </c>
      <c r="F42" s="120" t="str">
        <f>IF(ISBLANK('财拨总表（引用）'!D42)," ",'财拨总表（引用）'!D42)</f>
        <v> </v>
      </c>
      <c r="G42" s="121"/>
    </row>
    <row r="43" spans="1:7" s="75" customFormat="1" ht="19.5" customHeight="1">
      <c r="A43" s="119"/>
      <c r="B43" s="105"/>
      <c r="C43" s="80" t="str">
        <f>IF(ISBLANK('财拨总表（引用）'!A43)," ",'财拨总表（引用）'!A43)</f>
        <v> </v>
      </c>
      <c r="D43" s="120" t="str">
        <f>IF(ISBLANK('财拨总表（引用）'!B43)," ",'财拨总表（引用）'!B43)</f>
        <v> </v>
      </c>
      <c r="E43" s="120" t="str">
        <f>IF(ISBLANK('财拨总表（引用）'!C43)," ",'财拨总表（引用）'!C43)</f>
        <v> </v>
      </c>
      <c r="F43" s="120" t="str">
        <f>IF(ISBLANK('财拨总表（引用）'!D43)," ",'财拨总表（引用）'!D43)</f>
        <v> </v>
      </c>
      <c r="G43" s="121"/>
    </row>
    <row r="44" spans="1:7" s="75" customFormat="1" ht="19.5" customHeight="1">
      <c r="A44" s="119"/>
      <c r="B44" s="105"/>
      <c r="C44" s="80" t="str">
        <f>IF(ISBLANK('财拨总表（引用）'!A44)," ",'财拨总表（引用）'!A44)</f>
        <v> </v>
      </c>
      <c r="D44" s="120" t="str">
        <f>IF(ISBLANK('财拨总表（引用）'!B44)," ",'财拨总表（引用）'!B44)</f>
        <v> </v>
      </c>
      <c r="E44" s="120" t="str">
        <f>IF(ISBLANK('财拨总表（引用）'!C44)," ",'财拨总表（引用）'!C44)</f>
        <v> </v>
      </c>
      <c r="F44" s="120" t="str">
        <f>IF(ISBLANK('财拨总表（引用）'!D44)," ",'财拨总表（引用）'!D44)</f>
        <v> </v>
      </c>
      <c r="G44" s="121"/>
    </row>
    <row r="45" spans="1:7" s="75" customFormat="1" ht="19.5" customHeight="1">
      <c r="A45" s="119"/>
      <c r="B45" s="105"/>
      <c r="C45" s="80" t="str">
        <f>IF(ISBLANK('财拨总表（引用）'!A45)," ",'财拨总表（引用）'!A45)</f>
        <v> </v>
      </c>
      <c r="D45" s="120" t="str">
        <f>IF(ISBLANK('财拨总表（引用）'!B45)," ",'财拨总表（引用）'!B45)</f>
        <v> </v>
      </c>
      <c r="E45" s="120" t="str">
        <f>IF(ISBLANK('财拨总表（引用）'!C45)," ",'财拨总表（引用）'!C45)</f>
        <v> </v>
      </c>
      <c r="F45" s="120" t="str">
        <f>IF(ISBLANK('财拨总表（引用）'!D45)," ",'财拨总表（引用）'!D45)</f>
        <v> </v>
      </c>
      <c r="G45" s="121"/>
    </row>
    <row r="46" spans="1:7" s="75" customFormat="1" ht="19.5" customHeight="1">
      <c r="A46" s="119"/>
      <c r="B46" s="105"/>
      <c r="C46" s="80" t="str">
        <f>IF(ISBLANK('财拨总表（引用）'!A46)," ",'财拨总表（引用）'!A46)</f>
        <v> </v>
      </c>
      <c r="D46" s="120" t="str">
        <f>IF(ISBLANK('财拨总表（引用）'!B46)," ",'财拨总表（引用）'!B46)</f>
        <v> </v>
      </c>
      <c r="E46" s="120" t="str">
        <f>IF(ISBLANK('财拨总表（引用）'!C46)," ",'财拨总表（引用）'!C46)</f>
        <v> </v>
      </c>
      <c r="F46" s="120" t="str">
        <f>IF(ISBLANK('财拨总表（引用）'!D46)," ",'财拨总表（引用）'!D46)</f>
        <v> </v>
      </c>
      <c r="G46" s="121"/>
    </row>
    <row r="47" spans="1:7" s="75" customFormat="1" ht="17.25" customHeight="1">
      <c r="A47" s="119"/>
      <c r="B47" s="77"/>
      <c r="C47" s="110"/>
      <c r="D47" s="84" t="str">
        <f>IF(ISBLANK('财拨总表（引用）'!B47)," ",'财拨总表（引用）'!B47)</f>
        <v> </v>
      </c>
      <c r="E47" s="84" t="str">
        <f>IF(ISBLANK('财拨总表（引用）'!C47)," ",'财拨总表（引用）'!C47)</f>
        <v> </v>
      </c>
      <c r="F47" s="84" t="str">
        <f>IF(ISBLANK('财拨总表（引用）'!D47)," ",'财拨总表（引用）'!D47)</f>
        <v> </v>
      </c>
      <c r="G47" s="122"/>
    </row>
    <row r="48" spans="1:7" s="75" customFormat="1" ht="17.25" customHeight="1">
      <c r="A48" s="86"/>
      <c r="B48" s="77"/>
      <c r="C48" s="110"/>
      <c r="D48" s="84" t="str">
        <f>IF(ISBLANK('财拨总表（引用）'!B48)," ",'财拨总表（引用）'!B48)</f>
        <v> </v>
      </c>
      <c r="E48" s="84" t="str">
        <f>IF(ISBLANK('财拨总表（引用）'!C48)," ",'财拨总表（引用）'!C48)</f>
        <v> </v>
      </c>
      <c r="F48" s="84" t="str">
        <f>IF(ISBLANK('财拨总表（引用）'!D48)," ",'财拨总表（引用）'!D48)</f>
        <v> </v>
      </c>
      <c r="G48" s="122"/>
    </row>
    <row r="49" spans="1:7" s="75" customFormat="1" ht="17.25" customHeight="1">
      <c r="A49" s="119"/>
      <c r="B49" s="120"/>
      <c r="C49" s="110"/>
      <c r="D49" s="84" t="str">
        <f>IF(ISBLANK('财拨总表（引用）'!B49)," ",'财拨总表（引用）'!B49)</f>
        <v> </v>
      </c>
      <c r="E49" s="84" t="str">
        <f>IF(ISBLANK('财拨总表（引用）'!C49)," ",'财拨总表（引用）'!C49)</f>
        <v> </v>
      </c>
      <c r="F49" s="84" t="str">
        <f>IF(ISBLANK('财拨总表（引用）'!D49)," ",'财拨总表（引用）'!D49)</f>
        <v> </v>
      </c>
      <c r="G49" s="122"/>
    </row>
    <row r="50" spans="1:7" s="75" customFormat="1" ht="17.25" customHeight="1">
      <c r="A50" s="119"/>
      <c r="B50" s="105"/>
      <c r="C50" s="110"/>
      <c r="D50" s="84" t="str">
        <f>IF(ISBLANK('财拨总表（引用）'!B50)," ",'财拨总表（引用）'!B50)</f>
        <v> </v>
      </c>
      <c r="E50" s="84" t="str">
        <f>IF(ISBLANK('财拨总表（引用）'!C50)," ",'财拨总表（引用）'!C50)</f>
        <v> </v>
      </c>
      <c r="F50" s="84" t="str">
        <f>IF(ISBLANK('财拨总表（引用）'!D50)," ",'财拨总表（引用）'!D50)</f>
        <v> </v>
      </c>
      <c r="G50" s="122"/>
    </row>
    <row r="51" spans="1:7" s="75" customFormat="1" ht="17.25" customHeight="1">
      <c r="A51" s="119"/>
      <c r="B51" s="105"/>
      <c r="C51" s="110"/>
      <c r="D51" s="84" t="str">
        <f>IF(ISBLANK('财拨总表（引用）'!B51)," ",'财拨总表（引用）'!B51)</f>
        <v> </v>
      </c>
      <c r="E51" s="84" t="str">
        <f>IF(ISBLANK('财拨总表（引用）'!C51)," ",'财拨总表（引用）'!C51)</f>
        <v> </v>
      </c>
      <c r="F51" s="84" t="str">
        <f>IF(ISBLANK('财拨总表（引用）'!D51)," ",'财拨总表（引用）'!D51)</f>
        <v> </v>
      </c>
      <c r="G51" s="122"/>
    </row>
    <row r="52" spans="1:7" s="75" customFormat="1" ht="17.25" customHeight="1">
      <c r="A52" s="123" t="s">
        <v>23</v>
      </c>
      <c r="B52" s="80">
        <v>1270.148828</v>
      </c>
      <c r="C52" s="123" t="s">
        <v>24</v>
      </c>
      <c r="D52" s="84">
        <f>IF(ISBLANK('财拨总表（引用）'!B6)," ",'财拨总表（引用）'!B6)</f>
        <v>1270.148828</v>
      </c>
      <c r="E52" s="84">
        <f>IF(ISBLANK('财拨总表（引用）'!C6)," ",'财拨总表（引用）'!C6)</f>
        <v>1270.148828</v>
      </c>
      <c r="F52" s="84" t="str">
        <f>IF(ISBLANK('财拨总表（引用）'!D6)," ",'财拨总表（引用）'!D6)</f>
        <v> </v>
      </c>
      <c r="G52" s="122" t="str">
        <f>IF(ISBLANK('财拨总表（引用）'!E6)," ",'财拨总表（引用）'!E6)</f>
        <v> </v>
      </c>
    </row>
    <row r="53" spans="2:7" s="75" customFormat="1" ht="15.75">
      <c r="B53" s="124"/>
      <c r="G53" s="95"/>
    </row>
    <row r="54" spans="2:7" s="75" customFormat="1" ht="15.75">
      <c r="B54" s="124"/>
      <c r="G54" s="95"/>
    </row>
    <row r="55" spans="2:7" s="75" customFormat="1" ht="15.75">
      <c r="B55" s="124"/>
      <c r="G55" s="95"/>
    </row>
    <row r="56" spans="2:7" s="75" customFormat="1" ht="15.75">
      <c r="B56" s="124"/>
      <c r="G56" s="95"/>
    </row>
    <row r="57" spans="2:7" s="75" customFormat="1" ht="15.75">
      <c r="B57" s="124"/>
      <c r="G57" s="95"/>
    </row>
    <row r="58" spans="2:7" s="75" customFormat="1" ht="15.75">
      <c r="B58" s="124"/>
      <c r="G58" s="95"/>
    </row>
    <row r="59" spans="2:7" s="75" customFormat="1" ht="15.75">
      <c r="B59" s="124"/>
      <c r="G59" s="95"/>
    </row>
    <row r="60" spans="2:7" s="75" customFormat="1" ht="15.75">
      <c r="B60" s="124"/>
      <c r="G60" s="95"/>
    </row>
    <row r="61" spans="2:7" s="75" customFormat="1" ht="15.75">
      <c r="B61" s="124"/>
      <c r="G61" s="95"/>
    </row>
    <row r="62" spans="2:7" s="75" customFormat="1" ht="15.75">
      <c r="B62" s="124"/>
      <c r="G62" s="95"/>
    </row>
    <row r="63" spans="2:7" s="75" customFormat="1" ht="15.75">
      <c r="B63" s="124"/>
      <c r="G63" s="95"/>
    </row>
    <row r="64" spans="2:7" s="75" customFormat="1" ht="15.75">
      <c r="B64" s="124"/>
      <c r="G64" s="95"/>
    </row>
    <row r="65" spans="2:7" s="75" customFormat="1" ht="15.75">
      <c r="B65" s="124"/>
      <c r="G65" s="95"/>
    </row>
    <row r="66" spans="2:7" s="75" customFormat="1" ht="15.75">
      <c r="B66" s="124"/>
      <c r="G66" s="95"/>
    </row>
    <row r="67" spans="2:7" s="75" customFormat="1" ht="15.75">
      <c r="B67" s="124"/>
      <c r="G67" s="95"/>
    </row>
    <row r="68" spans="2:7" s="75" customFormat="1" ht="15.75">
      <c r="B68" s="124"/>
      <c r="G68" s="95"/>
    </row>
    <row r="69" spans="2:7" s="75" customFormat="1" ht="15.75">
      <c r="B69" s="124"/>
      <c r="G69" s="95"/>
    </row>
    <row r="70" spans="2:7" s="75" customFormat="1" ht="15.75">
      <c r="B70" s="124"/>
      <c r="G70" s="95"/>
    </row>
    <row r="71" spans="2:7" s="75" customFormat="1" ht="15.75">
      <c r="B71" s="124"/>
      <c r="G71" s="95"/>
    </row>
    <row r="72" spans="2:7" s="75" customFormat="1" ht="15.75">
      <c r="B72" s="124"/>
      <c r="G72" s="95"/>
    </row>
    <row r="73" spans="2:7" s="75" customFormat="1" ht="15.75">
      <c r="B73" s="124"/>
      <c r="G73" s="95"/>
    </row>
    <row r="74" spans="2:7" s="75" customFormat="1" ht="15.75">
      <c r="B74" s="124"/>
      <c r="G74" s="95"/>
    </row>
    <row r="75" spans="2:7" s="75" customFormat="1" ht="15.75">
      <c r="B75" s="124"/>
      <c r="G75" s="95"/>
    </row>
    <row r="76" spans="2:7" s="75" customFormat="1" ht="15.75">
      <c r="B76" s="124"/>
      <c r="G76" s="95"/>
    </row>
    <row r="77" spans="2:7" s="75" customFormat="1" ht="15.75">
      <c r="B77" s="124"/>
      <c r="G77" s="95"/>
    </row>
    <row r="78" spans="2:32" s="75" customFormat="1" ht="15.75">
      <c r="B78" s="124"/>
      <c r="G78" s="95"/>
      <c r="AF78" s="85"/>
    </row>
    <row r="79" spans="2:30" s="75" customFormat="1" ht="15.75">
      <c r="B79" s="124"/>
      <c r="G79" s="95"/>
      <c r="AD79" s="85"/>
    </row>
    <row r="80" spans="2:32" s="75" customFormat="1" ht="15.75">
      <c r="B80" s="124"/>
      <c r="G80" s="95"/>
      <c r="AE80" s="85"/>
      <c r="AF80" s="85"/>
    </row>
    <row r="81" spans="2:33" s="75" customFormat="1" ht="15.75">
      <c r="B81" s="124"/>
      <c r="G81" s="95"/>
      <c r="AF81" s="85"/>
      <c r="AG81" s="85"/>
    </row>
    <row r="82" spans="2:33" s="75" customFormat="1" ht="15.75">
      <c r="B82" s="124"/>
      <c r="G82" s="95"/>
      <c r="AG82" s="125"/>
    </row>
    <row r="83" spans="2:7" s="75" customFormat="1" ht="15.75">
      <c r="B83" s="124"/>
      <c r="G83" s="95"/>
    </row>
    <row r="84" spans="2:7" s="75" customFormat="1" ht="15.75">
      <c r="B84" s="124"/>
      <c r="G84" s="95"/>
    </row>
    <row r="85" spans="2:7" s="75" customFormat="1" ht="15.75">
      <c r="B85" s="124"/>
      <c r="G85" s="95"/>
    </row>
    <row r="86" spans="2:7" s="75" customFormat="1" ht="15.75">
      <c r="B86" s="124"/>
      <c r="G86" s="95"/>
    </row>
    <row r="87" spans="2:7" s="75" customFormat="1" ht="15.75">
      <c r="B87" s="124"/>
      <c r="G87" s="95"/>
    </row>
    <row r="88" spans="2:7" s="75" customFormat="1" ht="15.75">
      <c r="B88" s="124"/>
      <c r="G88" s="95"/>
    </row>
    <row r="89" spans="2:7" s="75" customFormat="1" ht="15.75">
      <c r="B89" s="124"/>
      <c r="G89" s="95"/>
    </row>
    <row r="90" spans="2:7" s="75" customFormat="1" ht="15.75">
      <c r="B90" s="124"/>
      <c r="G90" s="95"/>
    </row>
    <row r="91" spans="2:7" s="75" customFormat="1" ht="15.75">
      <c r="B91" s="124"/>
      <c r="G91" s="95"/>
    </row>
    <row r="92" spans="2:7" s="75" customFormat="1" ht="15.75">
      <c r="B92" s="124"/>
      <c r="G92" s="95"/>
    </row>
    <row r="93" spans="2:7" s="75" customFormat="1" ht="15.75">
      <c r="B93" s="124"/>
      <c r="G93" s="95"/>
    </row>
    <row r="94" spans="2:7" s="75" customFormat="1" ht="15.75">
      <c r="B94" s="124"/>
      <c r="G94" s="95"/>
    </row>
    <row r="95" spans="2:7" s="75" customFormat="1" ht="15.75">
      <c r="B95" s="124"/>
      <c r="G95" s="95"/>
    </row>
    <row r="96" spans="2:7" s="75" customFormat="1" ht="15.75">
      <c r="B96" s="124"/>
      <c r="G96" s="95"/>
    </row>
    <row r="97" spans="2:7" s="75" customFormat="1" ht="15.75">
      <c r="B97" s="124"/>
      <c r="G97" s="95"/>
    </row>
    <row r="98" spans="2:7" s="75" customFormat="1" ht="15.75">
      <c r="B98" s="124"/>
      <c r="G98" s="95"/>
    </row>
    <row r="99" spans="2:7" s="75" customFormat="1" ht="15.75">
      <c r="B99" s="124"/>
      <c r="G99" s="95"/>
    </row>
    <row r="100" spans="2:7" s="75" customFormat="1" ht="15.75">
      <c r="B100" s="124"/>
      <c r="G100" s="95"/>
    </row>
    <row r="101" spans="2:7" s="75" customFormat="1" ht="15.75">
      <c r="B101" s="124"/>
      <c r="G101" s="95"/>
    </row>
    <row r="102" spans="2:7" s="75" customFormat="1" ht="15.75">
      <c r="B102" s="124"/>
      <c r="G102" s="95"/>
    </row>
    <row r="103" spans="2:7" s="75" customFormat="1" ht="15.75">
      <c r="B103" s="124"/>
      <c r="G103" s="95"/>
    </row>
    <row r="104" spans="2:7" s="75" customFormat="1" ht="15.75">
      <c r="B104" s="124"/>
      <c r="G104" s="95"/>
    </row>
    <row r="105" spans="2:7" s="75" customFormat="1" ht="15.75">
      <c r="B105" s="124"/>
      <c r="G105" s="95"/>
    </row>
    <row r="106" spans="2:7" s="75" customFormat="1" ht="15.75">
      <c r="B106" s="124"/>
      <c r="G106" s="95"/>
    </row>
    <row r="107" spans="2:7" s="75" customFormat="1" ht="15.75">
      <c r="B107" s="124"/>
      <c r="G107" s="95"/>
    </row>
    <row r="108" spans="2:7" s="75" customFormat="1" ht="15.75">
      <c r="B108" s="124"/>
      <c r="G108" s="95"/>
    </row>
    <row r="109" spans="2:7" s="75" customFormat="1" ht="15.75">
      <c r="B109" s="124"/>
      <c r="G109" s="95"/>
    </row>
    <row r="110" spans="2:7" s="75" customFormat="1" ht="15.75">
      <c r="B110" s="124"/>
      <c r="G110" s="95"/>
    </row>
    <row r="111" spans="2:7" s="75" customFormat="1" ht="15.75">
      <c r="B111" s="124"/>
      <c r="G111" s="95"/>
    </row>
    <row r="112" spans="2:7" s="75" customFormat="1" ht="15.75">
      <c r="B112" s="124"/>
      <c r="G112" s="95"/>
    </row>
    <row r="113" spans="2:7" s="75" customFormat="1" ht="15.75">
      <c r="B113" s="124"/>
      <c r="G113" s="95"/>
    </row>
    <row r="114" spans="2:7" s="75" customFormat="1" ht="15.75">
      <c r="B114" s="124"/>
      <c r="G114" s="95"/>
    </row>
    <row r="115" spans="2:7" s="75" customFormat="1" ht="15.75">
      <c r="B115" s="124"/>
      <c r="G115" s="95"/>
    </row>
    <row r="116" spans="2:7" s="75" customFormat="1" ht="15.75">
      <c r="B116" s="124"/>
      <c r="G116" s="95"/>
    </row>
    <row r="117" spans="2:7" s="75" customFormat="1" ht="15.75">
      <c r="B117" s="124"/>
      <c r="G117" s="95"/>
    </row>
    <row r="118" spans="2:7" s="75" customFormat="1" ht="15.75">
      <c r="B118" s="124"/>
      <c r="G118" s="95"/>
    </row>
    <row r="119" spans="2:26" s="75" customFormat="1" ht="15.75">
      <c r="B119" s="124"/>
      <c r="G119" s="95"/>
      <c r="Z119" s="85"/>
    </row>
    <row r="120" spans="2:26" s="75" customFormat="1" ht="15.75">
      <c r="B120" s="124"/>
      <c r="G120" s="95"/>
      <c r="W120" s="85"/>
      <c r="X120" s="85"/>
      <c r="Y120" s="85"/>
      <c r="Z120" s="125"/>
    </row>
    <row r="121" spans="2:7" s="75" customFormat="1" ht="15.75">
      <c r="B121" s="124"/>
      <c r="G121" s="95"/>
    </row>
    <row r="122" spans="2:7" s="75" customFormat="1" ht="15.75">
      <c r="B122" s="124"/>
      <c r="G122" s="95"/>
    </row>
    <row r="123" spans="2:7" s="75" customFormat="1" ht="15.75">
      <c r="B123" s="124"/>
      <c r="G123" s="95"/>
    </row>
    <row r="124" spans="2:7" s="75" customFormat="1" ht="15.75">
      <c r="B124" s="124"/>
      <c r="G124" s="95"/>
    </row>
    <row r="125" spans="2:7" s="75" customFormat="1" ht="15.75">
      <c r="B125" s="124"/>
      <c r="G125" s="95"/>
    </row>
    <row r="126" spans="2:7" s="75" customFormat="1" ht="15.75">
      <c r="B126" s="124"/>
      <c r="G126" s="95"/>
    </row>
    <row r="127" spans="2:7" s="75" customFormat="1" ht="15.75">
      <c r="B127" s="124"/>
      <c r="G127" s="95"/>
    </row>
    <row r="128" spans="2:7" s="75" customFormat="1" ht="15.75">
      <c r="B128" s="124"/>
      <c r="G128" s="95"/>
    </row>
    <row r="129" spans="2:7" s="75" customFormat="1" ht="15.75">
      <c r="B129" s="124"/>
      <c r="G129" s="95"/>
    </row>
    <row r="130" spans="2:7" s="75" customFormat="1" ht="15.75">
      <c r="B130" s="124"/>
      <c r="G130" s="95"/>
    </row>
    <row r="131" spans="2:7" s="75" customFormat="1" ht="15.75">
      <c r="B131" s="124"/>
      <c r="G131" s="95"/>
    </row>
    <row r="132" spans="2:7" s="75" customFormat="1" ht="15.75">
      <c r="B132" s="124"/>
      <c r="G132" s="95"/>
    </row>
    <row r="133" spans="2:7" s="75" customFormat="1" ht="15.75">
      <c r="B133" s="124"/>
      <c r="G133" s="95"/>
    </row>
    <row r="134" spans="2:7" s="75" customFormat="1" ht="15.75">
      <c r="B134" s="124"/>
      <c r="G134" s="95"/>
    </row>
    <row r="135" spans="2:7" s="75" customFormat="1" ht="15.75">
      <c r="B135" s="124"/>
      <c r="G135" s="95"/>
    </row>
    <row r="136" spans="2:7" s="75" customFormat="1" ht="15.75">
      <c r="B136" s="124"/>
      <c r="G136" s="95"/>
    </row>
    <row r="137" spans="2:7" s="75" customFormat="1" ht="15.75">
      <c r="B137" s="124"/>
      <c r="G137" s="95"/>
    </row>
    <row r="138" spans="2:7" s="75" customFormat="1" ht="15.75">
      <c r="B138" s="124"/>
      <c r="G138" s="95"/>
    </row>
    <row r="139" spans="2:7" s="75" customFormat="1" ht="15.75">
      <c r="B139" s="124"/>
      <c r="G139" s="95"/>
    </row>
    <row r="140" spans="2:7" s="75" customFormat="1" ht="15.75">
      <c r="B140" s="124"/>
      <c r="G140" s="95"/>
    </row>
    <row r="141" spans="2:7" s="75" customFormat="1" ht="15.75">
      <c r="B141" s="124"/>
      <c r="G141" s="95"/>
    </row>
    <row r="142" spans="2:7" s="75" customFormat="1" ht="15.75">
      <c r="B142" s="124"/>
      <c r="G142" s="95"/>
    </row>
    <row r="143" spans="2:7" s="75" customFormat="1" ht="15.75">
      <c r="B143" s="124"/>
      <c r="G143" s="95"/>
    </row>
    <row r="144" spans="2:7" s="75" customFormat="1" ht="15.75">
      <c r="B144" s="124"/>
      <c r="G144" s="95"/>
    </row>
    <row r="145" spans="2:7" s="75" customFormat="1" ht="15.75">
      <c r="B145" s="124"/>
      <c r="G145" s="95"/>
    </row>
    <row r="146" spans="2:7" s="75" customFormat="1" ht="15.75">
      <c r="B146" s="124"/>
      <c r="G146" s="95"/>
    </row>
    <row r="147" spans="2:7" s="75" customFormat="1" ht="15.75">
      <c r="B147" s="124"/>
      <c r="G147" s="95"/>
    </row>
    <row r="148" spans="2:7" s="75" customFormat="1" ht="15.75">
      <c r="B148" s="124"/>
      <c r="G148" s="95"/>
    </row>
    <row r="149" spans="2:7" s="75" customFormat="1" ht="15.75">
      <c r="B149" s="124"/>
      <c r="G149" s="95"/>
    </row>
    <row r="150" spans="2:7" s="75" customFormat="1" ht="15.75">
      <c r="B150" s="124"/>
      <c r="G150" s="95"/>
    </row>
    <row r="151" spans="2:7" s="75" customFormat="1" ht="15.75">
      <c r="B151" s="124"/>
      <c r="G151" s="95"/>
    </row>
    <row r="152" spans="2:7" s="75" customFormat="1" ht="15.75">
      <c r="B152" s="124"/>
      <c r="G152" s="95"/>
    </row>
    <row r="153" spans="2:7" s="75" customFormat="1" ht="15.75">
      <c r="B153" s="124"/>
      <c r="G153" s="95"/>
    </row>
    <row r="154" spans="2:7" s="75" customFormat="1" ht="15.75">
      <c r="B154" s="124"/>
      <c r="G154" s="95"/>
    </row>
    <row r="155" spans="2:7" s="75" customFormat="1" ht="15.75">
      <c r="B155" s="124"/>
      <c r="G155" s="95"/>
    </row>
    <row r="156" spans="2:7" s="75" customFormat="1" ht="15.75">
      <c r="B156" s="124"/>
      <c r="G156" s="95"/>
    </row>
    <row r="157" spans="2:7" s="75" customFormat="1" ht="15.75">
      <c r="B157" s="124"/>
      <c r="G157" s="95"/>
    </row>
    <row r="158" spans="2:7" s="75" customFormat="1" ht="15.75">
      <c r="B158" s="124"/>
      <c r="G158" s="95"/>
    </row>
    <row r="159" spans="2:7" s="75" customFormat="1" ht="15.75">
      <c r="B159" s="124"/>
      <c r="G159" s="95"/>
    </row>
    <row r="160" spans="2:7" s="75" customFormat="1" ht="15.75">
      <c r="B160" s="124"/>
      <c r="G160" s="95"/>
    </row>
    <row r="161" spans="2:7" s="75" customFormat="1" ht="15.75">
      <c r="B161" s="124"/>
      <c r="G161" s="95"/>
    </row>
    <row r="162" spans="2:7" s="75" customFormat="1" ht="15.75">
      <c r="B162" s="124"/>
      <c r="G162" s="95"/>
    </row>
    <row r="163" spans="2:7" s="75" customFormat="1" ht="15.75">
      <c r="B163" s="124"/>
      <c r="G163" s="95"/>
    </row>
    <row r="164" spans="2:7" s="75" customFormat="1" ht="15.75">
      <c r="B164" s="124"/>
      <c r="G164" s="95"/>
    </row>
    <row r="165" spans="2:7" s="75" customFormat="1" ht="15.75">
      <c r="B165" s="124"/>
      <c r="G165" s="95"/>
    </row>
    <row r="166" spans="2:7" s="75" customFormat="1" ht="15.75">
      <c r="B166" s="124"/>
      <c r="G166" s="95"/>
    </row>
    <row r="167" spans="2:7" s="75" customFormat="1" ht="15.75">
      <c r="B167" s="124"/>
      <c r="G167" s="95"/>
    </row>
    <row r="168" spans="2:7" s="75" customFormat="1" ht="15.75">
      <c r="B168" s="124"/>
      <c r="G168" s="95"/>
    </row>
    <row r="169" spans="2:7" s="75" customFormat="1" ht="15.75">
      <c r="B169" s="124"/>
      <c r="G169" s="95"/>
    </row>
    <row r="170" spans="2:7" s="75" customFormat="1" ht="15.75">
      <c r="B170" s="124"/>
      <c r="G170" s="95"/>
    </row>
    <row r="171" spans="2:7" s="75" customFormat="1" ht="15.75">
      <c r="B171" s="124"/>
      <c r="G171" s="95"/>
    </row>
    <row r="172" spans="2:7" s="75" customFormat="1" ht="15.75">
      <c r="B172" s="124"/>
      <c r="G172" s="95"/>
    </row>
    <row r="173" spans="2:7" s="75" customFormat="1" ht="15.75">
      <c r="B173" s="124"/>
      <c r="G173" s="95"/>
    </row>
    <row r="174" spans="2:7" s="75" customFormat="1" ht="15.75">
      <c r="B174" s="124"/>
      <c r="G174" s="95"/>
    </row>
    <row r="175" spans="2:7" s="75" customFormat="1" ht="15.75">
      <c r="B175" s="124"/>
      <c r="G175" s="95"/>
    </row>
    <row r="176" spans="2:7" s="75" customFormat="1" ht="15.75">
      <c r="B176" s="124"/>
      <c r="G176" s="95"/>
    </row>
    <row r="177" spans="2:7" s="75" customFormat="1" ht="15.75">
      <c r="B177" s="124"/>
      <c r="G177" s="95"/>
    </row>
    <row r="178" spans="2:7" s="75" customFormat="1" ht="15.75">
      <c r="B178" s="124"/>
      <c r="G178" s="95"/>
    </row>
    <row r="179" spans="2:7" s="75" customFormat="1" ht="15.75">
      <c r="B179" s="124"/>
      <c r="G179" s="95"/>
    </row>
    <row r="180" spans="2:7" s="75" customFormat="1" ht="15.75">
      <c r="B180" s="124"/>
      <c r="G180" s="95"/>
    </row>
    <row r="181" spans="2:7" s="75" customFormat="1" ht="15.75">
      <c r="B181" s="124"/>
      <c r="G181" s="95"/>
    </row>
    <row r="182" spans="2:7" s="75" customFormat="1" ht="15.75">
      <c r="B182" s="124"/>
      <c r="G182" s="95"/>
    </row>
    <row r="183" spans="2:7" s="75" customFormat="1" ht="15.75">
      <c r="B183" s="124"/>
      <c r="G183" s="95"/>
    </row>
    <row r="184" spans="2:7" s="75" customFormat="1" ht="15.75">
      <c r="B184" s="124"/>
      <c r="G184" s="95"/>
    </row>
    <row r="185" spans="2:7" s="75" customFormat="1" ht="15.75">
      <c r="B185" s="124"/>
      <c r="G185" s="95"/>
    </row>
    <row r="186" spans="2:7" s="75" customFormat="1" ht="15.75">
      <c r="B186" s="124"/>
      <c r="G186" s="95"/>
    </row>
    <row r="187" spans="2:7" s="75" customFormat="1" ht="15.75">
      <c r="B187" s="124"/>
      <c r="G187" s="95"/>
    </row>
    <row r="188" spans="2:7" s="75" customFormat="1" ht="15.75">
      <c r="B188" s="124"/>
      <c r="G188" s="95"/>
    </row>
    <row r="189" spans="2:7" s="75" customFormat="1" ht="15.75">
      <c r="B189" s="124"/>
      <c r="G189" s="95"/>
    </row>
    <row r="190" spans="2:7" s="75" customFormat="1" ht="15.75">
      <c r="B190" s="124"/>
      <c r="G190" s="95"/>
    </row>
    <row r="191" spans="2:7" s="75" customFormat="1" ht="15.75">
      <c r="B191" s="124"/>
      <c r="G191" s="95"/>
    </row>
    <row r="192" spans="2:7" s="75" customFormat="1" ht="15.75">
      <c r="B192" s="124"/>
      <c r="G192" s="95"/>
    </row>
    <row r="193" spans="2:7" s="75" customFormat="1" ht="15.75">
      <c r="B193" s="124"/>
      <c r="G193" s="95"/>
    </row>
    <row r="194" spans="2:7" s="75" customFormat="1" ht="15.75">
      <c r="B194" s="124"/>
      <c r="G194" s="95"/>
    </row>
    <row r="195" spans="2:7" s="75" customFormat="1" ht="15.75">
      <c r="B195" s="124"/>
      <c r="G195" s="95"/>
    </row>
    <row r="196" spans="2:7" s="75" customFormat="1" ht="15.75">
      <c r="B196" s="124"/>
      <c r="G196" s="95"/>
    </row>
    <row r="197" spans="2:7" s="75" customFormat="1" ht="15.75">
      <c r="B197" s="124"/>
      <c r="G197" s="95"/>
    </row>
    <row r="198" spans="2:7" s="75" customFormat="1" ht="15.75">
      <c r="B198" s="124"/>
      <c r="G198" s="95"/>
    </row>
    <row r="199" spans="2:7" s="75" customFormat="1" ht="15.75">
      <c r="B199" s="124"/>
      <c r="G199" s="95"/>
    </row>
    <row r="200" spans="2:7" s="75" customFormat="1" ht="15.75">
      <c r="B200" s="124"/>
      <c r="G200" s="95"/>
    </row>
    <row r="201" spans="2:7" s="75" customFormat="1" ht="15.75">
      <c r="B201" s="124"/>
      <c r="G201" s="95"/>
    </row>
    <row r="202" spans="2:7" s="75" customFormat="1" ht="15.75">
      <c r="B202" s="124"/>
      <c r="G202" s="95"/>
    </row>
    <row r="203" spans="2:7" s="75" customFormat="1" ht="15.75">
      <c r="B203" s="124"/>
      <c r="G203" s="95"/>
    </row>
    <row r="204" spans="2:7" s="75" customFormat="1" ht="15.75">
      <c r="B204" s="124"/>
      <c r="G204" s="95"/>
    </row>
    <row r="205" spans="2:7" s="75" customFormat="1" ht="15.75">
      <c r="B205" s="124"/>
      <c r="G205" s="95"/>
    </row>
    <row r="206" spans="2:7" s="75" customFormat="1" ht="15.75">
      <c r="B206" s="124"/>
      <c r="G206" s="95"/>
    </row>
    <row r="207" spans="2:7" s="75" customFormat="1" ht="15.75">
      <c r="B207" s="124"/>
      <c r="G207" s="95"/>
    </row>
    <row r="208" spans="2:7" s="75" customFormat="1" ht="15.75">
      <c r="B208" s="124"/>
      <c r="G208" s="95"/>
    </row>
    <row r="209" spans="2:7" s="75" customFormat="1" ht="15.75">
      <c r="B209" s="124"/>
      <c r="G209" s="95"/>
    </row>
    <row r="210" spans="2:7" s="75" customFormat="1" ht="15.75">
      <c r="B210" s="124"/>
      <c r="G210" s="95"/>
    </row>
    <row r="211" spans="2:7" s="75" customFormat="1" ht="15.75">
      <c r="B211" s="124"/>
      <c r="G211" s="95"/>
    </row>
    <row r="212" spans="2:7" s="75" customFormat="1" ht="15.75">
      <c r="B212" s="124"/>
      <c r="G212" s="95"/>
    </row>
    <row r="213" spans="2:7" s="75" customFormat="1" ht="15.75">
      <c r="B213" s="124"/>
      <c r="G213" s="95"/>
    </row>
    <row r="214" spans="2:7" s="75" customFormat="1" ht="15.75">
      <c r="B214" s="124"/>
      <c r="G214" s="95"/>
    </row>
    <row r="215" spans="2:7" s="75" customFormat="1" ht="15.75">
      <c r="B215" s="124"/>
      <c r="G215" s="95"/>
    </row>
    <row r="216" spans="2:7" s="75" customFormat="1" ht="15.75">
      <c r="B216" s="124"/>
      <c r="G216" s="95"/>
    </row>
    <row r="217" spans="2:7" s="75" customFormat="1" ht="15.75">
      <c r="B217" s="124"/>
      <c r="G217" s="95"/>
    </row>
    <row r="218" spans="2:7" s="75" customFormat="1" ht="15.75">
      <c r="B218" s="124"/>
      <c r="G218" s="95"/>
    </row>
    <row r="219" spans="2:7" s="75" customFormat="1" ht="15.75">
      <c r="B219" s="124"/>
      <c r="G219" s="95"/>
    </row>
    <row r="220" spans="2:7" s="75" customFormat="1" ht="15.75">
      <c r="B220" s="124"/>
      <c r="G220" s="95"/>
    </row>
    <row r="221" spans="2:7" s="75" customFormat="1" ht="15.75">
      <c r="B221" s="124"/>
      <c r="G221" s="95"/>
    </row>
    <row r="222" spans="2:7" s="75" customFormat="1" ht="15.75">
      <c r="B222" s="124"/>
      <c r="G222" s="95"/>
    </row>
    <row r="223" spans="2:7" s="75" customFormat="1" ht="15.75">
      <c r="B223" s="124"/>
      <c r="G223" s="95"/>
    </row>
    <row r="224" spans="2:7" s="75" customFormat="1" ht="15.75">
      <c r="B224" s="124"/>
      <c r="G224" s="95"/>
    </row>
    <row r="225" spans="2:7" s="75" customFormat="1" ht="15.75">
      <c r="B225" s="124"/>
      <c r="G225" s="95"/>
    </row>
    <row r="226" spans="2:7" s="75" customFormat="1" ht="15.75">
      <c r="B226" s="124"/>
      <c r="G226" s="95"/>
    </row>
    <row r="227" spans="2:7" s="75" customFormat="1" ht="15.75">
      <c r="B227" s="124"/>
      <c r="G227" s="95"/>
    </row>
    <row r="228" spans="2:7" s="75" customFormat="1" ht="15.75">
      <c r="B228" s="124"/>
      <c r="G228" s="95"/>
    </row>
    <row r="229" spans="2:7" s="75" customFormat="1" ht="15.75">
      <c r="B229" s="124"/>
      <c r="G229" s="95"/>
    </row>
    <row r="230" spans="2:7" s="75" customFormat="1" ht="15.75">
      <c r="B230" s="124"/>
      <c r="G230" s="95"/>
    </row>
    <row r="231" spans="2:7" s="75" customFormat="1" ht="15.75">
      <c r="B231" s="124"/>
      <c r="G231" s="95"/>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7"/>
  <sheetViews>
    <sheetView showGridLines="0" workbookViewId="0" topLeftCell="A1">
      <selection activeCell="C12" sqref="C12"/>
    </sheetView>
  </sheetViews>
  <sheetFormatPr defaultColWidth="9.140625" defaultRowHeight="12.75" customHeight="1"/>
  <cols>
    <col min="1" max="1" width="16.7109375" style="75" customWidth="1"/>
    <col min="2" max="2" width="44.421875" style="75" customWidth="1"/>
    <col min="3" max="5" width="28.00390625" style="75" customWidth="1"/>
    <col min="6" max="6" width="9.140625" style="75" customWidth="1"/>
    <col min="7" max="7" width="13.57421875" style="75" customWidth="1"/>
    <col min="8" max="8" width="9.140625" style="75" customWidth="1"/>
  </cols>
  <sheetData>
    <row r="1" spans="1:7" s="75" customFormat="1" ht="21" customHeight="1">
      <c r="A1" s="87"/>
      <c r="B1" s="87"/>
      <c r="C1" s="87"/>
      <c r="D1" s="87"/>
      <c r="E1" s="87"/>
      <c r="F1" s="87"/>
      <c r="G1" s="87"/>
    </row>
    <row r="2" spans="1:7" s="75" customFormat="1" ht="29.25" customHeight="1">
      <c r="A2" s="89" t="s">
        <v>81</v>
      </c>
      <c r="B2" s="89"/>
      <c r="C2" s="89"/>
      <c r="D2" s="89"/>
      <c r="E2" s="89"/>
      <c r="F2" s="90"/>
      <c r="G2" s="90"/>
    </row>
    <row r="3" spans="1:7" s="75" customFormat="1" ht="21" customHeight="1">
      <c r="A3" s="94" t="s">
        <v>26</v>
      </c>
      <c r="B3" s="92"/>
      <c r="C3" s="92"/>
      <c r="D3" s="92"/>
      <c r="E3" s="88" t="s">
        <v>2</v>
      </c>
      <c r="F3" s="87"/>
      <c r="G3" s="87"/>
    </row>
    <row r="4" spans="1:7" s="75" customFormat="1" ht="17.25" customHeight="1">
      <c r="A4" s="78" t="s">
        <v>67</v>
      </c>
      <c r="B4" s="78"/>
      <c r="C4" s="78" t="s">
        <v>82</v>
      </c>
      <c r="D4" s="78"/>
      <c r="E4" s="78"/>
      <c r="F4" s="87"/>
      <c r="G4" s="87"/>
    </row>
    <row r="5" spans="1:7" s="75" customFormat="1" ht="21" customHeight="1">
      <c r="A5" s="78" t="s">
        <v>70</v>
      </c>
      <c r="B5" s="78" t="s">
        <v>71</v>
      </c>
      <c r="C5" s="78" t="s">
        <v>29</v>
      </c>
      <c r="D5" s="78" t="s">
        <v>68</v>
      </c>
      <c r="E5" s="78" t="s">
        <v>69</v>
      </c>
      <c r="F5" s="87"/>
      <c r="G5" s="87"/>
    </row>
    <row r="6" spans="1:7" s="75" customFormat="1" ht="21" customHeight="1">
      <c r="A6" s="108" t="s">
        <v>43</v>
      </c>
      <c r="B6" s="108" t="s">
        <v>43</v>
      </c>
      <c r="C6" s="109">
        <v>1</v>
      </c>
      <c r="D6" s="109">
        <f>C6+1</f>
        <v>2</v>
      </c>
      <c r="E6" s="109">
        <f>D6+1</f>
        <v>3</v>
      </c>
      <c r="F6" s="87"/>
      <c r="G6" s="87"/>
    </row>
    <row r="7" spans="1:7" s="75" customFormat="1" ht="28.5" customHeight="1">
      <c r="A7" s="110" t="s">
        <v>44</v>
      </c>
      <c r="B7" s="110" t="s">
        <v>29</v>
      </c>
      <c r="C7" s="110">
        <v>1270.148828</v>
      </c>
      <c r="D7" s="110">
        <v>736.587393</v>
      </c>
      <c r="E7" s="110">
        <v>533.561435</v>
      </c>
      <c r="F7" s="87"/>
      <c r="G7" s="87"/>
    </row>
    <row r="8" spans="1:5" s="75" customFormat="1" ht="28.5" customHeight="1">
      <c r="A8" s="110" t="s">
        <v>45</v>
      </c>
      <c r="B8" s="110" t="s">
        <v>46</v>
      </c>
      <c r="C8" s="110">
        <v>1251.958724</v>
      </c>
      <c r="D8" s="110">
        <v>718.397289</v>
      </c>
      <c r="E8" s="110">
        <v>533.561435</v>
      </c>
    </row>
    <row r="9" spans="1:5" s="75" customFormat="1" ht="28.5" customHeight="1">
      <c r="A9" s="110" t="s">
        <v>47</v>
      </c>
      <c r="B9" s="110" t="s">
        <v>48</v>
      </c>
      <c r="C9" s="110">
        <v>1251.958724</v>
      </c>
      <c r="D9" s="110">
        <v>718.397289</v>
      </c>
      <c r="E9" s="110">
        <v>533.561435</v>
      </c>
    </row>
    <row r="10" spans="1:5" s="75" customFormat="1" ht="28.5" customHeight="1">
      <c r="A10" s="110" t="s">
        <v>49</v>
      </c>
      <c r="B10" s="110" t="s">
        <v>50</v>
      </c>
      <c r="C10" s="110">
        <v>414.854833</v>
      </c>
      <c r="D10" s="110">
        <v>414.854833</v>
      </c>
      <c r="E10" s="110"/>
    </row>
    <row r="11" spans="1:5" s="75" customFormat="1" ht="28.5" customHeight="1">
      <c r="A11" s="110" t="s">
        <v>51</v>
      </c>
      <c r="B11" s="110" t="s">
        <v>52</v>
      </c>
      <c r="C11" s="110">
        <v>837.103891</v>
      </c>
      <c r="D11" s="110">
        <v>303.542456</v>
      </c>
      <c r="E11" s="110">
        <v>533.561435</v>
      </c>
    </row>
    <row r="12" spans="1:5" s="75" customFormat="1" ht="28.5" customHeight="1">
      <c r="A12" s="110" t="s">
        <v>53</v>
      </c>
      <c r="B12" s="110" t="s">
        <v>54</v>
      </c>
      <c r="C12" s="110">
        <v>0.6108</v>
      </c>
      <c r="D12" s="110">
        <v>0.6108</v>
      </c>
      <c r="E12" s="110"/>
    </row>
    <row r="13" spans="1:5" s="75" customFormat="1" ht="28.5" customHeight="1">
      <c r="A13" s="110" t="s">
        <v>55</v>
      </c>
      <c r="B13" s="110" t="s">
        <v>56</v>
      </c>
      <c r="C13" s="110">
        <v>0.6108</v>
      </c>
      <c r="D13" s="110">
        <v>0.6108</v>
      </c>
      <c r="E13" s="110"/>
    </row>
    <row r="14" spans="1:5" s="75" customFormat="1" ht="28.5" customHeight="1">
      <c r="A14" s="110" t="s">
        <v>57</v>
      </c>
      <c r="B14" s="110" t="s">
        <v>58</v>
      </c>
      <c r="C14" s="110">
        <v>0.6108</v>
      </c>
      <c r="D14" s="110">
        <v>0.6108</v>
      </c>
      <c r="E14" s="110"/>
    </row>
    <row r="15" spans="1:5" s="75" customFormat="1" ht="28.5" customHeight="1">
      <c r="A15" s="110" t="s">
        <v>59</v>
      </c>
      <c r="B15" s="110" t="s">
        <v>60</v>
      </c>
      <c r="C15" s="110">
        <v>17.579304</v>
      </c>
      <c r="D15" s="110">
        <v>17.579304</v>
      </c>
      <c r="E15" s="110"/>
    </row>
    <row r="16" spans="1:5" s="75" customFormat="1" ht="28.5" customHeight="1">
      <c r="A16" s="110" t="s">
        <v>61</v>
      </c>
      <c r="B16" s="110" t="s">
        <v>62</v>
      </c>
      <c r="C16" s="110">
        <v>17.579304</v>
      </c>
      <c r="D16" s="110">
        <v>17.579304</v>
      </c>
      <c r="E16" s="110"/>
    </row>
    <row r="17" spans="1:5" s="75" customFormat="1" ht="28.5" customHeight="1">
      <c r="A17" s="110" t="s">
        <v>63</v>
      </c>
      <c r="B17" s="110" t="s">
        <v>64</v>
      </c>
      <c r="C17" s="110">
        <v>17.579304</v>
      </c>
      <c r="D17" s="110">
        <v>17.579304</v>
      </c>
      <c r="E17" s="110"/>
    </row>
    <row r="18" s="75" customFormat="1" ht="21" customHeight="1"/>
    <row r="19" s="75" customFormat="1" ht="21" customHeight="1"/>
    <row r="20" s="75" customFormat="1" ht="21" customHeight="1"/>
    <row r="21" s="75" customFormat="1" ht="21" customHeight="1"/>
    <row r="22" s="75" customFormat="1" ht="21" customHeight="1"/>
    <row r="23" s="75" customFormat="1" ht="21" customHeight="1"/>
    <row r="24" s="75" customFormat="1" ht="21" customHeight="1"/>
    <row r="25" s="75" customFormat="1" ht="21" customHeight="1"/>
    <row r="26" s="75" customFormat="1" ht="21" customHeight="1"/>
    <row r="27" s="75" customFormat="1" ht="21" customHeight="1"/>
    <row r="28" s="75" customFormat="1" ht="21" customHeight="1"/>
    <row r="29" s="75" customFormat="1" ht="15"/>
    <row r="30" s="75" customFormat="1" ht="15"/>
    <row r="31" s="75" customFormat="1" ht="15"/>
    <row r="32" s="75" customFormat="1" ht="15"/>
    <row r="33" s="75" customFormat="1" ht="15"/>
    <row r="34" s="75"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8"/>
  <sheetViews>
    <sheetView showGridLines="0" workbookViewId="0" topLeftCell="A1">
      <selection activeCell="D7" sqref="D7"/>
    </sheetView>
  </sheetViews>
  <sheetFormatPr defaultColWidth="9.140625" defaultRowHeight="12.75" customHeight="1"/>
  <cols>
    <col min="1" max="1" width="28.00390625" style="75" customWidth="1"/>
    <col min="2" max="2" width="38.00390625" style="75" customWidth="1"/>
    <col min="3" max="5" width="28.00390625" style="75" customWidth="1"/>
    <col min="6" max="6" width="9.140625" style="75" customWidth="1"/>
    <col min="7" max="7" width="13.57421875" style="75" customWidth="1"/>
    <col min="8" max="9" width="9.140625" style="75" customWidth="1"/>
  </cols>
  <sheetData>
    <row r="1" spans="1:7" s="75" customFormat="1" ht="21" customHeight="1">
      <c r="A1" s="87"/>
      <c r="B1" s="87"/>
      <c r="C1" s="87"/>
      <c r="D1" s="87"/>
      <c r="E1" s="87"/>
      <c r="F1" s="87"/>
      <c r="G1" s="87"/>
    </row>
    <row r="2" spans="1:7" s="75" customFormat="1" ht="29.25" customHeight="1">
      <c r="A2" s="89" t="s">
        <v>83</v>
      </c>
      <c r="B2" s="89"/>
      <c r="C2" s="89"/>
      <c r="D2" s="89"/>
      <c r="E2" s="89"/>
      <c r="F2" s="90"/>
      <c r="G2" s="90"/>
    </row>
    <row r="3" spans="1:7" s="75" customFormat="1" ht="21" customHeight="1">
      <c r="A3" s="94" t="s">
        <v>26</v>
      </c>
      <c r="B3" s="92"/>
      <c r="C3" s="92"/>
      <c r="D3" s="92"/>
      <c r="E3" s="88" t="s">
        <v>2</v>
      </c>
      <c r="F3" s="87"/>
      <c r="G3" s="87"/>
    </row>
    <row r="4" spans="1:7" s="75" customFormat="1" ht="17.25" customHeight="1">
      <c r="A4" s="78" t="s">
        <v>84</v>
      </c>
      <c r="B4" s="78"/>
      <c r="C4" s="78" t="s">
        <v>85</v>
      </c>
      <c r="D4" s="78"/>
      <c r="E4" s="78"/>
      <c r="F4" s="87"/>
      <c r="G4" s="87"/>
    </row>
    <row r="5" spans="1:7" s="75" customFormat="1" ht="21" customHeight="1">
      <c r="A5" s="78" t="s">
        <v>70</v>
      </c>
      <c r="B5" s="82" t="s">
        <v>71</v>
      </c>
      <c r="C5" s="78" t="s">
        <v>29</v>
      </c>
      <c r="D5" s="78" t="s">
        <v>86</v>
      </c>
      <c r="E5" s="78" t="s">
        <v>87</v>
      </c>
      <c r="F5" s="87"/>
      <c r="G5" s="87"/>
    </row>
    <row r="6" spans="1:7" s="75" customFormat="1" ht="21" customHeight="1">
      <c r="A6" s="78" t="s">
        <v>43</v>
      </c>
      <c r="B6" s="78" t="s">
        <v>43</v>
      </c>
      <c r="C6" s="78">
        <v>1</v>
      </c>
      <c r="D6" s="78">
        <f>C6+1</f>
        <v>2</v>
      </c>
      <c r="E6" s="78">
        <f>D6+1</f>
        <v>3</v>
      </c>
      <c r="F6" s="87"/>
      <c r="G6" s="87"/>
    </row>
    <row r="7" spans="1:8" s="75" customFormat="1" ht="27" customHeight="1">
      <c r="A7" s="79" t="s">
        <v>44</v>
      </c>
      <c r="B7" s="79" t="s">
        <v>29</v>
      </c>
      <c r="C7" s="105">
        <v>736.587393</v>
      </c>
      <c r="D7" s="106">
        <v>530.044937</v>
      </c>
      <c r="E7" s="106">
        <v>206.542456</v>
      </c>
      <c r="F7" s="107"/>
      <c r="G7" s="107"/>
      <c r="H7" s="85"/>
    </row>
    <row r="8" spans="1:5" s="75" customFormat="1" ht="27" customHeight="1">
      <c r="A8" s="79" t="s">
        <v>88</v>
      </c>
      <c r="B8" s="79" t="s">
        <v>89</v>
      </c>
      <c r="C8" s="105">
        <v>529.434137</v>
      </c>
      <c r="D8" s="106">
        <v>529.434137</v>
      </c>
      <c r="E8" s="106"/>
    </row>
    <row r="9" spans="1:5" s="75" customFormat="1" ht="27" customHeight="1">
      <c r="A9" s="79" t="s">
        <v>90</v>
      </c>
      <c r="B9" s="79" t="s">
        <v>91</v>
      </c>
      <c r="C9" s="105">
        <v>85.0248</v>
      </c>
      <c r="D9" s="106">
        <v>85.0248</v>
      </c>
      <c r="E9" s="106"/>
    </row>
    <row r="10" spans="1:5" s="75" customFormat="1" ht="27" customHeight="1">
      <c r="A10" s="79" t="s">
        <v>92</v>
      </c>
      <c r="B10" s="79" t="s">
        <v>93</v>
      </c>
      <c r="C10" s="105">
        <v>19.5924</v>
      </c>
      <c r="D10" s="106">
        <v>19.5924</v>
      </c>
      <c r="E10" s="106"/>
    </row>
    <row r="11" spans="1:5" s="75" customFormat="1" ht="27" customHeight="1">
      <c r="A11" s="79" t="s">
        <v>94</v>
      </c>
      <c r="B11" s="79" t="s">
        <v>95</v>
      </c>
      <c r="C11" s="105">
        <v>146.419</v>
      </c>
      <c r="D11" s="106">
        <v>146.419</v>
      </c>
      <c r="E11" s="106"/>
    </row>
    <row r="12" spans="1:5" s="75" customFormat="1" ht="27" customHeight="1">
      <c r="A12" s="79" t="s">
        <v>96</v>
      </c>
      <c r="B12" s="79" t="s">
        <v>97</v>
      </c>
      <c r="C12" s="105">
        <v>39.9</v>
      </c>
      <c r="D12" s="106">
        <v>39.9</v>
      </c>
      <c r="E12" s="106"/>
    </row>
    <row r="13" spans="1:5" s="75" customFormat="1" ht="27" customHeight="1">
      <c r="A13" s="79" t="s">
        <v>98</v>
      </c>
      <c r="B13" s="79" t="s">
        <v>99</v>
      </c>
      <c r="C13" s="105">
        <v>36.392768</v>
      </c>
      <c r="D13" s="106">
        <v>36.392768</v>
      </c>
      <c r="E13" s="106"/>
    </row>
    <row r="14" spans="1:5" s="75" customFormat="1" ht="27" customHeight="1">
      <c r="A14" s="79" t="s">
        <v>100</v>
      </c>
      <c r="B14" s="79" t="s">
        <v>101</v>
      </c>
      <c r="C14" s="105">
        <v>30.251488</v>
      </c>
      <c r="D14" s="106">
        <v>30.251488</v>
      </c>
      <c r="E14" s="106"/>
    </row>
    <row r="15" spans="1:5" s="75" customFormat="1" ht="27" customHeight="1">
      <c r="A15" s="79" t="s">
        <v>102</v>
      </c>
      <c r="B15" s="79" t="s">
        <v>103</v>
      </c>
      <c r="C15" s="105">
        <v>2.834377</v>
      </c>
      <c r="D15" s="106">
        <v>2.834377</v>
      </c>
      <c r="E15" s="106"/>
    </row>
    <row r="16" spans="1:5" s="75" customFormat="1" ht="27" customHeight="1">
      <c r="A16" s="79" t="s">
        <v>104</v>
      </c>
      <c r="B16" s="79" t="s">
        <v>105</v>
      </c>
      <c r="C16" s="105">
        <v>52.579304</v>
      </c>
      <c r="D16" s="106">
        <v>52.579304</v>
      </c>
      <c r="E16" s="106"/>
    </row>
    <row r="17" spans="1:5" s="75" customFormat="1" ht="27" customHeight="1">
      <c r="A17" s="79" t="s">
        <v>106</v>
      </c>
      <c r="B17" s="79" t="s">
        <v>107</v>
      </c>
      <c r="C17" s="105">
        <v>116.44</v>
      </c>
      <c r="D17" s="106">
        <v>116.44</v>
      </c>
      <c r="E17" s="106"/>
    </row>
    <row r="18" spans="1:5" s="75" customFormat="1" ht="27" customHeight="1">
      <c r="A18" s="79" t="s">
        <v>108</v>
      </c>
      <c r="B18" s="79" t="s">
        <v>109</v>
      </c>
      <c r="C18" s="105">
        <v>206.542456</v>
      </c>
      <c r="D18" s="106"/>
      <c r="E18" s="106">
        <v>206.542456</v>
      </c>
    </row>
    <row r="19" spans="1:5" s="75" customFormat="1" ht="27" customHeight="1">
      <c r="A19" s="79" t="s">
        <v>110</v>
      </c>
      <c r="B19" s="79" t="s">
        <v>111</v>
      </c>
      <c r="C19" s="105">
        <v>15</v>
      </c>
      <c r="D19" s="106"/>
      <c r="E19" s="106">
        <v>15</v>
      </c>
    </row>
    <row r="20" spans="1:5" s="75" customFormat="1" ht="27" customHeight="1">
      <c r="A20" s="79" t="s">
        <v>112</v>
      </c>
      <c r="B20" s="79" t="s">
        <v>113</v>
      </c>
      <c r="C20" s="105">
        <v>2</v>
      </c>
      <c r="D20" s="106"/>
      <c r="E20" s="106">
        <v>2</v>
      </c>
    </row>
    <row r="21" spans="1:5" s="75" customFormat="1" ht="27" customHeight="1">
      <c r="A21" s="79" t="s">
        <v>114</v>
      </c>
      <c r="B21" s="79" t="s">
        <v>115</v>
      </c>
      <c r="C21" s="105">
        <v>1.5</v>
      </c>
      <c r="D21" s="106"/>
      <c r="E21" s="106">
        <v>1.5</v>
      </c>
    </row>
    <row r="22" spans="1:5" s="75" customFormat="1" ht="27" customHeight="1">
      <c r="A22" s="79" t="s">
        <v>116</v>
      </c>
      <c r="B22" s="79" t="s">
        <v>117</v>
      </c>
      <c r="C22" s="105">
        <v>0.5</v>
      </c>
      <c r="D22" s="106"/>
      <c r="E22" s="106">
        <v>0.5</v>
      </c>
    </row>
    <row r="23" spans="1:5" s="75" customFormat="1" ht="27" customHeight="1">
      <c r="A23" s="79" t="s">
        <v>118</v>
      </c>
      <c r="B23" s="79" t="s">
        <v>119</v>
      </c>
      <c r="C23" s="105">
        <v>2.5</v>
      </c>
      <c r="D23" s="106"/>
      <c r="E23" s="106">
        <v>2.5</v>
      </c>
    </row>
    <row r="24" spans="1:5" s="75" customFormat="1" ht="27" customHeight="1">
      <c r="A24" s="79" t="s">
        <v>120</v>
      </c>
      <c r="B24" s="79" t="s">
        <v>121</v>
      </c>
      <c r="C24" s="105">
        <v>2</v>
      </c>
      <c r="D24" s="106"/>
      <c r="E24" s="106">
        <v>2</v>
      </c>
    </row>
    <row r="25" spans="1:5" s="75" customFormat="1" ht="27" customHeight="1">
      <c r="A25" s="79" t="s">
        <v>122</v>
      </c>
      <c r="B25" s="79" t="s">
        <v>123</v>
      </c>
      <c r="C25" s="105">
        <v>1</v>
      </c>
      <c r="D25" s="106"/>
      <c r="E25" s="106">
        <v>1</v>
      </c>
    </row>
    <row r="26" spans="1:5" s="75" customFormat="1" ht="27" customHeight="1">
      <c r="A26" s="79" t="s">
        <v>124</v>
      </c>
      <c r="B26" s="79" t="s">
        <v>125</v>
      </c>
      <c r="C26" s="105">
        <v>1</v>
      </c>
      <c r="D26" s="106"/>
      <c r="E26" s="106">
        <v>1</v>
      </c>
    </row>
    <row r="27" spans="1:5" s="75" customFormat="1" ht="27" customHeight="1">
      <c r="A27" s="79" t="s">
        <v>126</v>
      </c>
      <c r="B27" s="79" t="s">
        <v>127</v>
      </c>
      <c r="C27" s="105">
        <v>1</v>
      </c>
      <c r="D27" s="106"/>
      <c r="E27" s="106">
        <v>1</v>
      </c>
    </row>
    <row r="28" spans="1:5" s="75" customFormat="1" ht="27" customHeight="1">
      <c r="A28" s="79" t="s">
        <v>128</v>
      </c>
      <c r="B28" s="79" t="s">
        <v>129</v>
      </c>
      <c r="C28" s="105">
        <v>11</v>
      </c>
      <c r="D28" s="106"/>
      <c r="E28" s="106">
        <v>11</v>
      </c>
    </row>
    <row r="29" spans="1:5" s="75" customFormat="1" ht="27" customHeight="1">
      <c r="A29" s="79" t="s">
        <v>130</v>
      </c>
      <c r="B29" s="79" t="s">
        <v>131</v>
      </c>
      <c r="C29" s="105">
        <v>30</v>
      </c>
      <c r="D29" s="106"/>
      <c r="E29" s="106">
        <v>30</v>
      </c>
    </row>
    <row r="30" spans="1:5" s="75" customFormat="1" ht="27" customHeight="1">
      <c r="A30" s="79" t="s">
        <v>132</v>
      </c>
      <c r="B30" s="79" t="s">
        <v>133</v>
      </c>
      <c r="C30" s="105">
        <v>15</v>
      </c>
      <c r="D30" s="106"/>
      <c r="E30" s="106">
        <v>15</v>
      </c>
    </row>
    <row r="31" spans="1:5" s="75" customFormat="1" ht="27" customHeight="1">
      <c r="A31" s="79" t="s">
        <v>134</v>
      </c>
      <c r="B31" s="79" t="s">
        <v>135</v>
      </c>
      <c r="C31" s="105">
        <v>1.3</v>
      </c>
      <c r="D31" s="106"/>
      <c r="E31" s="106">
        <v>1.3</v>
      </c>
    </row>
    <row r="32" spans="1:5" s="75" customFormat="1" ht="27" customHeight="1">
      <c r="A32" s="79" t="s">
        <v>136</v>
      </c>
      <c r="B32" s="79" t="s">
        <v>137</v>
      </c>
      <c r="C32" s="105">
        <v>1.5</v>
      </c>
      <c r="D32" s="106"/>
      <c r="E32" s="106">
        <v>1.5</v>
      </c>
    </row>
    <row r="33" spans="1:5" s="75" customFormat="1" ht="27" customHeight="1">
      <c r="A33" s="79" t="s">
        <v>138</v>
      </c>
      <c r="B33" s="79" t="s">
        <v>139</v>
      </c>
      <c r="C33" s="105">
        <v>121.242456</v>
      </c>
      <c r="D33" s="106"/>
      <c r="E33" s="106">
        <v>121.242456</v>
      </c>
    </row>
    <row r="34" spans="1:5" s="75" customFormat="1" ht="27" customHeight="1">
      <c r="A34" s="79" t="s">
        <v>140</v>
      </c>
      <c r="B34" s="79" t="s">
        <v>141</v>
      </c>
      <c r="C34" s="105">
        <v>0.6108</v>
      </c>
      <c r="D34" s="106">
        <v>0.6108</v>
      </c>
      <c r="E34" s="106"/>
    </row>
    <row r="35" spans="1:5" s="75" customFormat="1" ht="27" customHeight="1">
      <c r="A35" s="79" t="s">
        <v>142</v>
      </c>
      <c r="B35" s="79" t="s">
        <v>143</v>
      </c>
      <c r="C35" s="105">
        <v>0.016</v>
      </c>
      <c r="D35" s="106">
        <v>0.016</v>
      </c>
      <c r="E35" s="106"/>
    </row>
    <row r="36" spans="1:5" s="75" customFormat="1" ht="27" customHeight="1">
      <c r="A36" s="79" t="s">
        <v>144</v>
      </c>
      <c r="B36" s="79" t="s">
        <v>145</v>
      </c>
      <c r="C36" s="105">
        <v>0.0072</v>
      </c>
      <c r="D36" s="106">
        <v>0.0072</v>
      </c>
      <c r="E36" s="106"/>
    </row>
    <row r="37" spans="1:5" s="75" customFormat="1" ht="27" customHeight="1">
      <c r="A37" s="79" t="s">
        <v>146</v>
      </c>
      <c r="B37" s="79" t="s">
        <v>147</v>
      </c>
      <c r="C37" s="105">
        <v>0.3876</v>
      </c>
      <c r="D37" s="106">
        <v>0.3876</v>
      </c>
      <c r="E37" s="106"/>
    </row>
    <row r="38" spans="1:5" s="75" customFormat="1" ht="27" customHeight="1">
      <c r="A38" s="79" t="s">
        <v>148</v>
      </c>
      <c r="B38" s="79" t="s">
        <v>149</v>
      </c>
      <c r="C38" s="105">
        <v>0.2</v>
      </c>
      <c r="D38" s="106">
        <v>0.2</v>
      </c>
      <c r="E38" s="106"/>
    </row>
    <row r="39" s="75" customFormat="1" ht="21" customHeight="1"/>
    <row r="40" s="75" customFormat="1" ht="21" customHeight="1"/>
    <row r="41" s="75" customFormat="1" ht="21" customHeight="1"/>
    <row r="42" s="75" customFormat="1" ht="21" customHeight="1"/>
    <row r="43" s="75" customFormat="1" ht="21" customHeight="1"/>
    <row r="44" s="75" customFormat="1" ht="21" customHeight="1"/>
    <row r="45" s="75" customFormat="1" ht="21" customHeight="1"/>
    <row r="46" s="75" customFormat="1" ht="21" customHeight="1"/>
    <row r="47" s="75" customFormat="1" ht="21" customHeight="1"/>
    <row r="48" s="75" customFormat="1" ht="21" customHeight="1"/>
    <row r="49" s="75"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showGridLines="0" workbookViewId="0" topLeftCell="A1">
      <selection activeCell="A1" sqref="A1"/>
    </sheetView>
  </sheetViews>
  <sheetFormatPr defaultColWidth="9.140625" defaultRowHeight="12.75" customHeight="1"/>
  <cols>
    <col min="1" max="1" width="17.8515625" style="75" customWidth="1"/>
    <col min="2" max="2" width="38.7109375" style="75" customWidth="1"/>
    <col min="3" max="4" width="17.28125" style="75" customWidth="1"/>
    <col min="5" max="5" width="20.28125" style="75" customWidth="1"/>
    <col min="6" max="6" width="16.8515625" style="75" customWidth="1"/>
    <col min="7" max="10" width="20.28125" style="75" customWidth="1"/>
    <col min="11" max="11" width="9.140625" style="75" customWidth="1"/>
  </cols>
  <sheetData>
    <row r="1" spans="7:10" s="75" customFormat="1" ht="15">
      <c r="G1" s="92" t="s">
        <v>150</v>
      </c>
      <c r="H1" s="92"/>
      <c r="J1" s="103"/>
    </row>
    <row r="2" spans="1:10" s="75" customFormat="1" ht="30" customHeight="1">
      <c r="A2" s="89" t="s">
        <v>151</v>
      </c>
      <c r="B2" s="89"/>
      <c r="C2" s="89"/>
      <c r="D2" s="89"/>
      <c r="E2" s="89"/>
      <c r="F2" s="89"/>
      <c r="G2" s="89"/>
      <c r="H2" s="89"/>
      <c r="I2" s="89"/>
      <c r="J2" s="89"/>
    </row>
    <row r="3" spans="1:10" s="75" customFormat="1" ht="18" customHeight="1">
      <c r="A3" s="91" t="s">
        <v>66</v>
      </c>
      <c r="B3" s="91"/>
      <c r="C3" s="91"/>
      <c r="D3" s="91"/>
      <c r="E3" s="91"/>
      <c r="F3" s="91"/>
      <c r="G3" s="95"/>
      <c r="H3" s="95"/>
      <c r="I3" s="95"/>
      <c r="J3" s="88" t="s">
        <v>2</v>
      </c>
    </row>
    <row r="4" spans="1:10" s="75" customFormat="1" ht="31.5" customHeight="1">
      <c r="A4" s="78" t="s">
        <v>152</v>
      </c>
      <c r="B4" s="78" t="s">
        <v>153</v>
      </c>
      <c r="C4" s="78" t="s">
        <v>29</v>
      </c>
      <c r="D4" s="96" t="s">
        <v>154</v>
      </c>
      <c r="E4" s="96"/>
      <c r="F4" s="96"/>
      <c r="G4" s="96" t="s">
        <v>155</v>
      </c>
      <c r="H4" s="96" t="s">
        <v>156</v>
      </c>
      <c r="I4" s="96"/>
      <c r="J4" s="96"/>
    </row>
    <row r="5" spans="1:10" s="75" customFormat="1" ht="42" customHeight="1">
      <c r="A5" s="78"/>
      <c r="B5" s="78"/>
      <c r="C5" s="78"/>
      <c r="D5" s="78" t="s">
        <v>39</v>
      </c>
      <c r="E5" s="96" t="s">
        <v>157</v>
      </c>
      <c r="F5" s="96" t="s">
        <v>158</v>
      </c>
      <c r="G5" s="96"/>
      <c r="H5" s="96" t="s">
        <v>39</v>
      </c>
      <c r="I5" s="96" t="s">
        <v>159</v>
      </c>
      <c r="J5" s="96" t="s">
        <v>160</v>
      </c>
    </row>
    <row r="6" spans="1:10" s="75" customFormat="1" ht="21.75" customHeight="1">
      <c r="A6" s="97" t="s">
        <v>43</v>
      </c>
      <c r="B6" s="97" t="s">
        <v>43</v>
      </c>
      <c r="C6" s="98">
        <v>1</v>
      </c>
      <c r="D6" s="99">
        <v>2</v>
      </c>
      <c r="E6" s="99">
        <v>3</v>
      </c>
      <c r="F6" s="99">
        <v>4</v>
      </c>
      <c r="G6" s="98">
        <v>5</v>
      </c>
      <c r="H6" s="98">
        <v>6</v>
      </c>
      <c r="I6" s="98">
        <v>7</v>
      </c>
      <c r="J6" s="104">
        <v>8</v>
      </c>
    </row>
    <row r="7" spans="1:10" s="75" customFormat="1" ht="27.75" customHeight="1">
      <c r="A7" s="100" t="s">
        <v>161</v>
      </c>
      <c r="B7" s="100" t="s">
        <v>162</v>
      </c>
      <c r="C7" s="101">
        <v>1</v>
      </c>
      <c r="D7" s="101"/>
      <c r="E7" s="101"/>
      <c r="F7" s="101"/>
      <c r="G7" s="102">
        <v>1</v>
      </c>
      <c r="H7" s="102"/>
      <c r="I7" s="101"/>
      <c r="J7" s="101"/>
    </row>
    <row r="8" s="75" customFormat="1" ht="15"/>
    <row r="9" s="75" customFormat="1" ht="15"/>
    <row r="10" s="75" customFormat="1" ht="15"/>
    <row r="11" s="75" customFormat="1" ht="15"/>
    <row r="12" s="75" customFormat="1" ht="15"/>
    <row r="13" s="75" customFormat="1" ht="15"/>
    <row r="14" s="75" customFormat="1" ht="15"/>
    <row r="15" s="75" customFormat="1" ht="15"/>
    <row r="16" s="75" customFormat="1" ht="15"/>
    <row r="17" s="75" customFormat="1" ht="15"/>
    <row r="18" s="75" customFormat="1" ht="15"/>
    <row r="19" s="75" customFormat="1" ht="15"/>
    <row r="20" s="75" customFormat="1" ht="15"/>
    <row r="21" s="75" customFormat="1" ht="15"/>
    <row r="22" s="75" customFormat="1" ht="15"/>
    <row r="23" s="75" customFormat="1" ht="15"/>
    <row r="24" s="75" customFormat="1" ht="15"/>
    <row r="25" s="75" customFormat="1" ht="15"/>
  </sheetData>
  <sheetProtection sheet="1" formatCells="0" formatColumns="0" formatRows="0" insertColumns="0" insertRows="0" insertHyperlinks="0" deleteColumns="0" deleteRows="0" sort="0" autoFilter="0" pivotTables="0"/>
  <mergeCells count="11">
    <mergeCell ref="A2:J2"/>
    <mergeCell ref="D4:F4"/>
    <mergeCell ref="H4:J4"/>
    <mergeCell ref="A4:A5"/>
    <mergeCell ref="B4:B5"/>
    <mergeCell ref="C4:C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workbookViewId="0" topLeftCell="A1">
      <selection activeCell="A1" sqref="A1"/>
    </sheetView>
  </sheetViews>
  <sheetFormatPr defaultColWidth="9.140625" defaultRowHeight="12.75" customHeight="1"/>
  <cols>
    <col min="1" max="1" width="16.7109375" style="75" customWidth="1"/>
    <col min="2" max="2" width="49.140625" style="75" customWidth="1"/>
    <col min="3" max="3" width="32.00390625" style="75" customWidth="1"/>
    <col min="4" max="5" width="28.00390625" style="75" customWidth="1"/>
    <col min="6" max="6" width="9.140625" style="75" customWidth="1"/>
    <col min="7" max="7" width="13.57421875" style="75" customWidth="1"/>
    <col min="8" max="9" width="9.140625" style="75" customWidth="1"/>
  </cols>
  <sheetData>
    <row r="1" spans="1:7" s="75" customFormat="1" ht="22.5" customHeight="1">
      <c r="A1" s="87"/>
      <c r="B1" s="87"/>
      <c r="C1" s="87"/>
      <c r="D1" s="93" t="s">
        <v>163</v>
      </c>
      <c r="E1" s="92"/>
      <c r="F1" s="87"/>
      <c r="G1" s="87"/>
    </row>
    <row r="2" spans="1:7" s="75" customFormat="1" ht="29.25" customHeight="1">
      <c r="A2" s="89" t="s">
        <v>164</v>
      </c>
      <c r="B2" s="89"/>
      <c r="C2" s="89"/>
      <c r="D2" s="89"/>
      <c r="E2" s="89"/>
      <c r="F2" s="90"/>
      <c r="G2" s="90"/>
    </row>
    <row r="3" spans="1:7" s="75" customFormat="1" ht="21" customHeight="1">
      <c r="A3" s="94"/>
      <c r="B3" s="92"/>
      <c r="C3" s="92"/>
      <c r="D3" s="92"/>
      <c r="E3" s="88" t="s">
        <v>2</v>
      </c>
      <c r="F3" s="87"/>
      <c r="G3" s="87"/>
    </row>
    <row r="4" spans="1:7" s="75" customFormat="1" ht="24.75" customHeight="1">
      <c r="A4" s="78" t="s">
        <v>67</v>
      </c>
      <c r="B4" s="78"/>
      <c r="C4" s="78" t="s">
        <v>82</v>
      </c>
      <c r="D4" s="78"/>
      <c r="E4" s="78"/>
      <c r="F4" s="87"/>
      <c r="G4" s="87"/>
    </row>
    <row r="5" spans="1:7" s="75" customFormat="1" ht="21" customHeight="1">
      <c r="A5" s="78" t="s">
        <v>70</v>
      </c>
      <c r="B5" s="78" t="s">
        <v>71</v>
      </c>
      <c r="C5" s="78" t="s">
        <v>29</v>
      </c>
      <c r="D5" s="78" t="s">
        <v>68</v>
      </c>
      <c r="E5" s="78" t="s">
        <v>69</v>
      </c>
      <c r="F5" s="87"/>
      <c r="G5" s="87"/>
    </row>
    <row r="6" spans="1:8" s="75" customFormat="1" ht="21" customHeight="1">
      <c r="A6" s="78" t="s">
        <v>43</v>
      </c>
      <c r="B6" s="78" t="s">
        <v>43</v>
      </c>
      <c r="C6" s="78">
        <v>1</v>
      </c>
      <c r="D6" s="78">
        <f>C6+1</f>
        <v>2</v>
      </c>
      <c r="E6" s="78">
        <f>D6+1</f>
        <v>3</v>
      </c>
      <c r="F6" s="87"/>
      <c r="G6" s="87"/>
      <c r="H6" s="85"/>
    </row>
    <row r="7" spans="1:5" s="75" customFormat="1" ht="21" customHeight="1">
      <c r="A7" s="77"/>
      <c r="B7" s="77"/>
      <c r="C7" s="77"/>
      <c r="D7" s="77"/>
      <c r="E7" s="77"/>
    </row>
    <row r="8" s="75" customFormat="1" ht="21" customHeight="1"/>
    <row r="9" s="75" customFormat="1" ht="21" customHeight="1"/>
    <row r="10" s="75" customFormat="1" ht="21" customHeight="1"/>
    <row r="11" s="75" customFormat="1" ht="21" customHeight="1"/>
    <row r="12" s="75" customFormat="1" ht="21" customHeight="1"/>
    <row r="13" s="75" customFormat="1" ht="21" customHeight="1"/>
    <row r="14" s="75" customFormat="1" ht="21" customHeight="1"/>
    <row r="15" s="75" customFormat="1" ht="21" customHeight="1"/>
    <row r="16" s="75" customFormat="1" ht="21" customHeight="1"/>
    <row r="17" s="75"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1" width="16.7109375" style="75" customWidth="1"/>
    <col min="2" max="2" width="49.140625" style="75" customWidth="1"/>
    <col min="3" max="3" width="32.00390625" style="75" customWidth="1"/>
    <col min="4" max="5" width="28.00390625" style="75" customWidth="1"/>
    <col min="6" max="6" width="9.140625" style="75" customWidth="1"/>
    <col min="7" max="7" width="13.57421875" style="75" customWidth="1"/>
    <col min="8" max="9" width="9.140625" style="75" customWidth="1"/>
  </cols>
  <sheetData>
    <row r="1" spans="1:7" s="75" customFormat="1" ht="26.25" customHeight="1">
      <c r="A1" s="87"/>
      <c r="B1" s="87"/>
      <c r="C1" s="88" t="s">
        <v>165</v>
      </c>
      <c r="D1" s="88"/>
      <c r="E1" s="88"/>
      <c r="F1" s="87"/>
      <c r="G1" s="87"/>
    </row>
    <row r="2" spans="1:7" s="75" customFormat="1" ht="29.25" customHeight="1">
      <c r="A2" s="89" t="s">
        <v>166</v>
      </c>
      <c r="B2" s="89"/>
      <c r="C2" s="89"/>
      <c r="D2" s="89"/>
      <c r="E2" s="89"/>
      <c r="F2" s="90"/>
      <c r="G2" s="90"/>
    </row>
    <row r="3" spans="1:7" s="75" customFormat="1" ht="21" customHeight="1">
      <c r="A3" s="91" t="s">
        <v>1</v>
      </c>
      <c r="B3" s="92"/>
      <c r="C3" s="92"/>
      <c r="D3" s="92"/>
      <c r="E3" s="88" t="s">
        <v>2</v>
      </c>
      <c r="F3" s="87"/>
      <c r="G3" s="87"/>
    </row>
    <row r="4" spans="1:7" s="75" customFormat="1" ht="25.5" customHeight="1">
      <c r="A4" s="78" t="s">
        <v>67</v>
      </c>
      <c r="B4" s="78"/>
      <c r="C4" s="78" t="s">
        <v>82</v>
      </c>
      <c r="D4" s="78"/>
      <c r="E4" s="78"/>
      <c r="F4" s="87"/>
      <c r="G4" s="87"/>
    </row>
    <row r="5" spans="1:7" s="75" customFormat="1" ht="28.5" customHeight="1">
      <c r="A5" s="78" t="s">
        <v>70</v>
      </c>
      <c r="B5" s="78" t="s">
        <v>71</v>
      </c>
      <c r="C5" s="78" t="s">
        <v>29</v>
      </c>
      <c r="D5" s="78" t="s">
        <v>68</v>
      </c>
      <c r="E5" s="78" t="s">
        <v>69</v>
      </c>
      <c r="F5" s="87"/>
      <c r="G5" s="87"/>
    </row>
    <row r="6" spans="1:8" s="75" customFormat="1" ht="21" customHeight="1">
      <c r="A6" s="78" t="s">
        <v>43</v>
      </c>
      <c r="B6" s="78" t="s">
        <v>43</v>
      </c>
      <c r="C6" s="78">
        <v>1</v>
      </c>
      <c r="D6" s="78">
        <f>C6+1</f>
        <v>2</v>
      </c>
      <c r="E6" s="78">
        <f>D6+1</f>
        <v>3</v>
      </c>
      <c r="F6" s="87"/>
      <c r="G6" s="87"/>
      <c r="H6" s="85"/>
    </row>
    <row r="7" s="75" customFormat="1" ht="21" customHeight="1"/>
    <row r="8" s="75" customFormat="1" ht="21" customHeight="1"/>
    <row r="9" s="75" customFormat="1" ht="21" customHeight="1"/>
    <row r="10" s="75" customFormat="1" ht="21" customHeight="1"/>
    <row r="11" s="75" customFormat="1" ht="21" customHeight="1"/>
    <row r="12" s="75" customFormat="1" ht="21" customHeight="1"/>
    <row r="13" s="75" customFormat="1" ht="21" customHeight="1"/>
    <row r="14" s="75" customFormat="1" ht="21" customHeight="1"/>
    <row r="15" s="75" customFormat="1" ht="21" customHeight="1"/>
    <row r="16" s="75" customFormat="1" ht="21" customHeight="1"/>
    <row r="17" s="75"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cp:lastModifiedBy>
  <dcterms:created xsi:type="dcterms:W3CDTF">2024-02-08T08:01:14Z</dcterms:created>
  <dcterms:modified xsi:type="dcterms:W3CDTF">2024-02-22T09:03:01Z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05742B69B08F46BB872CEE7A9FEA0F11_12</vt:lpwstr>
  </property>
  <property fmtid="{D5CDD505-2E9C-101B-9397-08002B2CF9AE}" pid="4" name="KSOProductBuildV">
    <vt:lpwstr>2052-12.1.0.16388</vt:lpwstr>
  </property>
</Properties>
</file>