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预算01表" sheetId="1" r:id="rId1"/>
    <sheet name="预算03表" sheetId="2" r:id="rId2"/>
    <sheet name="附件3" sheetId="3" r:id="rId3"/>
    <sheet name="Sheet3" sheetId="4" r:id="rId4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<sst xmlns="http://schemas.openxmlformats.org/spreadsheetml/2006/main" count="126" uniqueCount="112">
  <si>
    <t>科目编码</t>
  </si>
  <si>
    <t>合计</t>
  </si>
  <si>
    <t>类</t>
  </si>
  <si>
    <t>款</t>
  </si>
  <si>
    <t>项</t>
  </si>
  <si>
    <t>小计</t>
  </si>
  <si>
    <t>**</t>
  </si>
  <si>
    <t/>
  </si>
  <si>
    <t>收      入</t>
  </si>
  <si>
    <t>支          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</si>
  <si>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</si>
  <si>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</si>
  <si>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</si>
  <si>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</si>
  <si>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</si>
  <si>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</si>
  <si>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>一般公共服务</t>
  </si>
  <si>
    <t xml:space="preserve">    一般预算拨款（补助）</t>
  </si>
  <si>
    <t xml:space="preserve">    工资福利支出</t>
  </si>
  <si>
    <t>国防</t>
  </si>
  <si>
    <t xml:space="preserve">    基金预算拨款（补助）</t>
  </si>
  <si>
    <t>公共安全</t>
  </si>
  <si>
    <t xml:space="preserve">    对个人和家庭补助支出</t>
  </si>
  <si>
    <t>教育</t>
  </si>
  <si>
    <t>二、项目支出</t>
  </si>
  <si>
    <t>科学技术</t>
  </si>
  <si>
    <t xml:space="preserve">    行政事业性项目支出</t>
  </si>
  <si>
    <t>文化体育与传媒</t>
  </si>
  <si>
    <t xml:space="preserve">    生产建设性项目支出</t>
  </si>
  <si>
    <t>社会保障与就业</t>
  </si>
  <si>
    <t xml:space="preserve">    其他项目支出</t>
  </si>
  <si>
    <t>三、事业单位经营支出</t>
  </si>
  <si>
    <t>医疗卫生</t>
  </si>
  <si>
    <t>四、对附属单位补助支出</t>
  </si>
  <si>
    <t>节能环保</t>
  </si>
  <si>
    <t>五、上缴上级支出</t>
  </si>
  <si>
    <t>城乡社区事务</t>
  </si>
  <si>
    <t>农林水事务</t>
  </si>
  <si>
    <t>交通运输</t>
  </si>
  <si>
    <t>资源勘探电力信息等事务</t>
  </si>
  <si>
    <t>商业服务业等事务</t>
  </si>
  <si>
    <t xml:space="preserve"> </t>
  </si>
  <si>
    <t>金融监管等事务支出</t>
  </si>
  <si>
    <t>国土资源气象等事务</t>
  </si>
  <si>
    <t>住房保障支出</t>
  </si>
  <si>
    <t>预备费</t>
  </si>
  <si>
    <t>国债还本付息支出</t>
  </si>
  <si>
    <t>其他支出</t>
  </si>
  <si>
    <t>转移性支出</t>
  </si>
  <si>
    <t>本年收入合计</t>
  </si>
  <si>
    <t>本年支出合计</t>
  </si>
  <si>
    <t>六、用事业基金弥补收支差额</t>
  </si>
  <si>
    <t>收入总计</t>
  </si>
  <si>
    <t>支出总计</t>
  </si>
  <si>
    <t>单位：万元</t>
  </si>
  <si>
    <t>项目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</si>
  <si>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</si>
  <si>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</si>
  <si>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</si>
  <si>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</si>
  <si>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</si>
  <si>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 xml:space="preserve">    注：按照党中央、国务院有关文件及部门预算管理有关规定，“三公”经费包括因公出国（境）费用、公务用车购置费及运行费和公务接待费。（1）因公出国（境）费用，指单位工作人员公务出国（境）的住宿费、旅费、伙食补助费、杂费、培训费等支出。（2）公务用车购置费及运行费，指单位公务用车购置费及租用费、燃料费、维修费、过桥过路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</si>
  <si>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本年预算数</t>
  </si>
  <si>
    <t>附件3：</t>
  </si>
  <si>
    <t xml:space="preserve">    专项收入</t>
  </si>
  <si>
    <t xml:space="preserve">    预算内投资收入</t>
  </si>
  <si>
    <t>二、事业收入</t>
  </si>
  <si>
    <t>基本支出</t>
  </si>
  <si>
    <t>项目支出</t>
  </si>
  <si>
    <t>上缴上级支出</t>
  </si>
  <si>
    <t>事业单位经营支出</t>
  </si>
  <si>
    <t>对附属单位补助支出</t>
  </si>
  <si>
    <t>工资福利支出</t>
  </si>
  <si>
    <t>对个人和家庭的补助支出</t>
  </si>
  <si>
    <t>行政事业类项目支出</t>
  </si>
  <si>
    <t>基本建设类项目支出</t>
  </si>
  <si>
    <t>其他类项目支出</t>
  </si>
  <si>
    <t>预算01表</t>
  </si>
  <si>
    <t>收支预算总表</t>
  </si>
  <si>
    <t>单位：元</t>
  </si>
  <si>
    <t xml:space="preserve">    商品和服务支出</t>
  </si>
  <si>
    <t xml:space="preserve">    其他资本性支出</t>
  </si>
  <si>
    <t>三、事业单位经营收入</t>
  </si>
  <si>
    <t>四、其他收入</t>
  </si>
  <si>
    <t>五、下级上缴收入</t>
  </si>
  <si>
    <t>六、上级补助收入</t>
  </si>
  <si>
    <t>粮油物资储备事务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</si>
  <si>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</si>
  <si>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</si>
  <si>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</si>
  <si>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</si>
  <si>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</si>
  <si>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预算03表</t>
  </si>
  <si>
    <t>支出预算总表</t>
  </si>
  <si>
    <t>单位代码</t>
  </si>
  <si>
    <t>单位名称</t>
  </si>
  <si>
    <t>商品和服务支出</t>
  </si>
  <si>
    <t>其他资本性支出</t>
  </si>
  <si>
    <t>123001</t>
  </si>
  <si>
    <t xml:space="preserve">  123001</t>
  </si>
  <si>
    <t>区机关事务管理局机关</t>
  </si>
  <si>
    <t>201</t>
  </si>
  <si>
    <t>03</t>
  </si>
  <si>
    <t>01</t>
  </si>
  <si>
    <t xml:space="preserve">  </t>
  </si>
  <si>
    <t>99</t>
  </si>
  <si>
    <t>208</t>
  </si>
  <si>
    <t>05</t>
  </si>
  <si>
    <t>04</t>
  </si>
  <si>
    <t>221</t>
  </si>
  <si>
    <t>02</t>
  </si>
  <si>
    <t>青云谱区机关事务管理局2014年“三公经费”支出预算表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</si>
</sst>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0.0"/>
    <numFmt numFmtId="189" formatCode="#,##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* _-&quot;¥&quot;#,##0;* \-&quot;¥&quot;#,##0;* _-&quot;¥&quot;&quot;-&quot;;@"/>
    <numFmt numFmtId="196" formatCode="* _-&quot;¥&quot;#,##0.00;* \-&quot;¥&quot;#,##0.00;* _-&quot;¥&quot;&quot;-&quot;??;@"/>
    <numFmt numFmtId="197" formatCode="&quot;隐藏 64&quot;"/>
    <numFmt numFmtId="198" formatCode="&quot;隐藏 65&quot;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2" fillId="0" borderId="0" xfId="40" applyFont="1" applyFill="1">
      <alignment/>
      <protection/>
    </xf>
    <xf numFmtId="0" fontId="2" fillId="0" borderId="0" xfId="40" applyFont="1" applyFill="1" applyAlignment="1">
      <alignment horizontal="right" vertical="center"/>
      <protection/>
    </xf>
    <xf numFmtId="0" fontId="1" fillId="0" borderId="0" xfId="40" applyFill="1">
      <alignment/>
      <protection/>
    </xf>
    <xf numFmtId="0" fontId="3" fillId="0" borderId="0" xfId="40" applyFont="1" applyFill="1" applyAlignment="1">
      <alignment horizontal="centerContinuous" vertical="center"/>
      <protection/>
    </xf>
    <xf numFmtId="0" fontId="2" fillId="0" borderId="0" xfId="40" applyFont="1" applyFill="1" applyAlignment="1">
      <alignment horizontal="centerContinuous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2" fillId="0" borderId="10" xfId="40" applyFont="1" applyFill="1" applyBorder="1" applyAlignment="1">
      <alignment horizontal="centerContinuous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" fontId="2" fillId="0" borderId="11" xfId="40" applyNumberFormat="1" applyFont="1" applyFill="1" applyBorder="1" applyAlignment="1" applyProtection="1">
      <alignment horizontal="right" vertical="center" wrapText="1"/>
      <protection/>
    </xf>
    <xf numFmtId="0" fontId="2" fillId="0" borderId="13" xfId="40" applyFont="1" applyFill="1" applyBorder="1" applyAlignment="1">
      <alignment vertical="center"/>
      <protection/>
    </xf>
    <xf numFmtId="4" fontId="2" fillId="0" borderId="12" xfId="40" applyNumberFormat="1" applyFont="1" applyFill="1" applyBorder="1" applyAlignment="1">
      <alignment horizontal="left" vertical="center"/>
      <protection/>
    </xf>
    <xf numFmtId="0" fontId="2" fillId="0" borderId="0" xfId="40" applyFont="1" applyFill="1" applyAlignment="1">
      <alignment vertical="center"/>
      <protection/>
    </xf>
    <xf numFmtId="4" fontId="2" fillId="0" borderId="12" xfId="40" applyNumberFormat="1" applyFont="1" applyBorder="1" applyAlignment="1">
      <alignment horizontal="left" vertical="center"/>
      <protection/>
    </xf>
    <xf numFmtId="1" fontId="2" fillId="0" borderId="10" xfId="40" applyNumberFormat="1" applyFont="1" applyFill="1" applyBorder="1" applyAlignment="1" applyProtection="1">
      <alignment horizontal="right" vertical="center" wrapText="1"/>
      <protection/>
    </xf>
    <xf numFmtId="1" fontId="2" fillId="0" borderId="14" xfId="40" applyNumberFormat="1" applyFont="1" applyFill="1" applyBorder="1" applyAlignment="1" applyProtection="1">
      <alignment horizontal="right" vertical="center" wrapText="1"/>
      <protection/>
    </xf>
    <xf numFmtId="1" fontId="2" fillId="0" borderId="15" xfId="40" applyNumberFormat="1" applyFont="1" applyFill="1" applyBorder="1" applyAlignment="1" applyProtection="1">
      <alignment horizontal="right" vertical="center" wrapText="1"/>
      <protection/>
    </xf>
    <xf numFmtId="0" fontId="2" fillId="0" borderId="16" xfId="40" applyFont="1" applyFill="1" applyBorder="1">
      <alignment/>
      <protection/>
    </xf>
    <xf numFmtId="1" fontId="2" fillId="0" borderId="14" xfId="40" applyNumberFormat="1" applyFont="1" applyFill="1" applyBorder="1" applyAlignment="1">
      <alignment horizontal="right" vertical="center" wrapText="1"/>
      <protection/>
    </xf>
    <xf numFmtId="0" fontId="2" fillId="0" borderId="12" xfId="40" applyFont="1" applyFill="1" applyBorder="1" applyAlignment="1">
      <alignment vertical="center"/>
      <protection/>
    </xf>
    <xf numFmtId="1" fontId="2" fillId="0" borderId="10" xfId="40" applyNumberFormat="1" applyFont="1" applyFill="1" applyBorder="1" applyAlignment="1">
      <alignment horizontal="right" vertical="center" wrapText="1"/>
      <protection/>
    </xf>
    <xf numFmtId="0" fontId="2" fillId="0" borderId="10" xfId="40" applyFont="1" applyFill="1" applyBorder="1">
      <alignment/>
      <protection/>
    </xf>
    <xf numFmtId="0" fontId="2" fillId="0" borderId="10" xfId="40" applyFont="1" applyFill="1" applyBorder="1" applyAlignment="1">
      <alignment horizontal="left" vertical="center"/>
      <protection/>
    </xf>
    <xf numFmtId="0" fontId="4" fillId="0" borderId="10" xfId="40" applyFont="1" applyFill="1" applyBorder="1">
      <alignment/>
      <protection/>
    </xf>
    <xf numFmtId="1" fontId="2" fillId="0" borderId="11" xfId="40" applyNumberFormat="1" applyFont="1" applyFill="1" applyBorder="1" applyAlignment="1">
      <alignment horizontal="right" vertical="center" wrapText="1"/>
      <protection/>
    </xf>
    <xf numFmtId="0" fontId="1" fillId="0" borderId="10" xfId="40" applyFill="1" applyBorder="1">
      <alignment/>
      <protection/>
    </xf>
    <xf numFmtId="0" fontId="2" fillId="0" borderId="12" xfId="40" applyFont="1" applyFill="1" applyBorder="1" applyAlignment="1">
      <alignment horizontal="center" vertical="center"/>
      <protection/>
    </xf>
    <xf numFmtId="0" fontId="2" fillId="0" borderId="16" xfId="40" applyFont="1" applyFill="1" applyBorder="1" applyAlignment="1">
      <alignment horizontal="center" vertical="center"/>
      <protection/>
    </xf>
    <xf numFmtId="1" fontId="2" fillId="0" borderId="11" xfId="40" applyNumberFormat="1" applyFont="1" applyFill="1" applyBorder="1" applyAlignment="1" applyProtection="1">
      <alignment/>
      <protection/>
    </xf>
    <xf numFmtId="0" fontId="2" fillId="0" borderId="13" xfId="40" applyFont="1" applyFill="1" applyBorder="1">
      <alignment/>
      <protection/>
    </xf>
    <xf numFmtId="1" fontId="2" fillId="0" borderId="10" xfId="40" applyNumberFormat="1" applyFont="1" applyFill="1" applyBorder="1" applyAlignment="1" applyProtection="1">
      <alignment/>
      <protection/>
    </xf>
    <xf numFmtId="1" fontId="2" fillId="0" borderId="14" xfId="40" applyNumberFormat="1" applyFont="1" applyFill="1" applyBorder="1" applyAlignment="1">
      <alignment horizontal="right" vertical="center"/>
      <protection/>
    </xf>
    <xf numFmtId="0" fontId="2" fillId="0" borderId="0" xfId="40" applyFont="1">
      <alignment/>
      <protection/>
    </xf>
    <xf numFmtId="0" fontId="2" fillId="0" borderId="0" xfId="40" applyFont="1" applyAlignment="1">
      <alignment horizontal="right" vertical="center"/>
      <protection/>
    </xf>
    <xf numFmtId="0" fontId="2" fillId="0" borderId="0" xfId="40" applyFont="1" applyAlignment="1">
      <alignment horizontal="centerContinuous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 applyFont="1" applyAlignment="1">
      <alignment vertical="center"/>
      <protection/>
    </xf>
    <xf numFmtId="0" fontId="2" fillId="0" borderId="16" xfId="40" applyFont="1" applyBorder="1" applyAlignment="1">
      <alignment horizontal="centerContinuous" vertical="center"/>
      <protection/>
    </xf>
    <xf numFmtId="0" fontId="2" fillId="0" borderId="10" xfId="40" applyFont="1" applyBorder="1" applyAlignment="1">
      <alignment horizontal="centerContinuous" vertical="center"/>
      <protection/>
    </xf>
    <xf numFmtId="0" fontId="2" fillId="0" borderId="12" xfId="40" applyFont="1" applyBorder="1" applyAlignment="1">
      <alignment horizontal="centerContinuous" vertical="center"/>
      <protection/>
    </xf>
    <xf numFmtId="0" fontId="2" fillId="0" borderId="12" xfId="40" applyNumberFormat="1" applyFont="1" applyFill="1" applyBorder="1" applyAlignment="1" applyProtection="1">
      <alignment horizontal="centerContinuous" vertical="center"/>
      <protection/>
    </xf>
    <xf numFmtId="0" fontId="2" fillId="0" borderId="13" xfId="40" applyNumberFormat="1" applyFont="1" applyFill="1" applyBorder="1" applyAlignment="1" applyProtection="1">
      <alignment horizontal="centerContinuous" vertical="center"/>
      <protection/>
    </xf>
    <xf numFmtId="0" fontId="2" fillId="0" borderId="17" xfId="40" applyFont="1" applyBorder="1" applyAlignment="1">
      <alignment horizontal="centerContinuous" vertical="center" wrapText="1"/>
      <protection/>
    </xf>
    <xf numFmtId="0" fontId="2" fillId="0" borderId="11" xfId="40" applyFont="1" applyBorder="1" applyAlignment="1">
      <alignment horizontal="centerContinuous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49" fontId="1" fillId="0" borderId="13" xfId="40" applyNumberFormat="1" applyFont="1" applyFill="1" applyBorder="1" applyAlignment="1" applyProtection="1">
      <alignment/>
      <protection/>
    </xf>
    <xf numFmtId="49" fontId="1" fillId="0" borderId="12" xfId="40" applyNumberFormat="1" applyFont="1" applyFill="1" applyBorder="1" applyAlignment="1" applyProtection="1">
      <alignment/>
      <protection/>
    </xf>
    <xf numFmtId="1" fontId="1" fillId="0" borderId="10" xfId="40" applyNumberFormat="1" applyFont="1" applyFill="1" applyBorder="1" applyAlignment="1" applyProtection="1">
      <alignment/>
      <protection/>
    </xf>
    <xf numFmtId="1" fontId="1" fillId="0" borderId="13" xfId="40" applyNumberFormat="1" applyFont="1" applyFill="1" applyBorder="1" applyAlignment="1" applyProtection="1">
      <alignment/>
      <protection/>
    </xf>
    <xf numFmtId="1" fontId="1" fillId="0" borderId="12" xfId="40" applyNumberFormat="1" applyFont="1" applyFill="1" applyBorder="1" applyAlignment="1" applyProtection="1">
      <alignment/>
      <protection/>
    </xf>
    <xf numFmtId="3" fontId="1" fillId="0" borderId="12" xfId="40" applyNumberFormat="1" applyFont="1" applyFill="1" applyBorder="1" applyAlignment="1" applyProtection="1">
      <alignment/>
      <protection/>
    </xf>
    <xf numFmtId="3" fontId="1" fillId="0" borderId="10" xfId="40" applyNumberFormat="1" applyFont="1" applyFill="1" applyBorder="1" applyAlignment="1" applyProtection="1">
      <alignment/>
      <protection/>
    </xf>
    <xf numFmtId="0" fontId="1" fillId="0" borderId="0" xfId="40">
      <alignment/>
      <protection/>
    </xf>
    <xf numFmtId="49" fontId="1" fillId="0" borderId="10" xfId="40" applyNumberFormat="1" applyFont="1" applyFill="1" applyBorder="1" applyAlignment="1" applyProtection="1">
      <alignment/>
      <protection/>
    </xf>
    <xf numFmtId="188" fontId="1" fillId="0" borderId="16" xfId="40" applyNumberFormat="1" applyFont="1" applyFill="1" applyBorder="1" applyAlignment="1" applyProtection="1">
      <alignment/>
      <protection/>
    </xf>
    <xf numFmtId="189" fontId="1" fillId="0" borderId="13" xfId="40" applyNumberFormat="1" applyFont="1" applyFill="1" applyBorder="1" applyAlignment="1" applyProtection="1">
      <alignment/>
      <protection/>
    </xf>
    <xf numFmtId="189" fontId="1" fillId="0" borderId="12" xfId="40" applyNumberFormat="1" applyFont="1" applyFill="1" applyBorder="1" applyAlignment="1" applyProtection="1">
      <alignment/>
      <protection/>
    </xf>
    <xf numFmtId="189" fontId="1" fillId="0" borderId="10" xfId="40" applyNumberFormat="1" applyFont="1" applyFill="1" applyBorder="1" applyAlignment="1" applyProtection="1">
      <alignment/>
      <protection/>
    </xf>
    <xf numFmtId="189" fontId="1" fillId="0" borderId="16" xfId="40" applyNumberFormat="1" applyFont="1" applyFill="1" applyBorder="1" applyAlignment="1" applyProtection="1">
      <alignment/>
      <protection/>
    </xf>
    <xf numFmtId="0" fontId="2" fillId="0" borderId="16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输出表机管局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17" sqref="B17"/>
    </sheetView>
  </sheetViews>
  <sheetFormatPr defaultColWidth="6.875" defaultRowHeight="14.25"/>
  <cols>
    <col min="1" max="1" width="30.875" style="8" customWidth="1"/>
    <col min="2" max="2" width="14.625" style="8" customWidth="1"/>
    <col min="3" max="3" width="25.00390625" style="8" customWidth="1"/>
    <col min="4" max="4" width="13.50390625" style="8" customWidth="1"/>
    <col min="5" max="5" width="28.50390625" style="8" customWidth="1"/>
    <col min="6" max="6" width="12.625" style="8" customWidth="1"/>
    <col min="7" max="16384" width="6.875" style="8" customWidth="1"/>
  </cols>
  <sheetData>
    <row r="1" spans="1:6" ht="19.5" customHeight="1">
      <c r="A1" s="6"/>
      <c r="B1" s="6"/>
      <c r="C1" s="6"/>
      <c r="D1" s="6"/>
      <c r="E1" s="6"/>
      <c r="F1" s="7" t="s">
        <v>77</v>
      </c>
    </row>
    <row r="2" spans="1:6" ht="24" customHeight="1">
      <c r="A2" s="9" t="s">
        <v>78</v>
      </c>
      <c r="B2" s="10"/>
      <c r="C2" s="10"/>
      <c r="D2" s="10"/>
      <c r="E2" s="10"/>
      <c r="F2" s="10"/>
    </row>
    <row r="3" spans="1:6" ht="14.25" customHeight="1">
      <c r="A3" s="11" t="s">
        <v>7</v>
      </c>
      <c r="B3" s="6"/>
      <c r="C3" s="6"/>
      <c r="D3" s="6"/>
      <c r="E3" s="6"/>
      <c r="F3" s="7" t="s">
        <v>79</v>
      </c>
    </row>
    <row r="4" spans="1:6" ht="19.5" customHeight="1">
      <c r="A4" s="12" t="s">
        <v>8</v>
      </c>
      <c r="B4" s="12"/>
      <c r="C4" s="12" t="s">
        <v>9</v>
      </c>
      <c r="D4" s="12"/>
      <c r="E4" s="12"/>
      <c r="F4" s="12"/>
    </row>
    <row r="5" spans="1:6" ht="17.25" customHeight="1">
      <c r="A5" s="13" t="s">
        <v>10</v>
      </c>
      <c r="B5" s="14" t="s">
        <v>11</v>
      </c>
      <c r="C5" s="13" t="s">
        <v>12</v>
      </c>
      <c r="D5" s="14" t="s">
        <v>11</v>
      </c>
      <c r="E5" s="13" t="s">
        <v>13</v>
      </c>
      <c r="F5" s="14" t="s">
        <v>11</v>
      </c>
    </row>
    <row r="6" spans="1:6" ht="17.25" customHeight="1">
      <c r="A6" s="15" t="s">
        <v>14</v>
      </c>
      <c r="B6" s="16">
        <v>9129076</v>
      </c>
      <c r="C6" s="17" t="s">
        <v>15</v>
      </c>
      <c r="D6" s="16">
        <v>2329076</v>
      </c>
      <c r="E6" s="17" t="s">
        <v>16</v>
      </c>
      <c r="F6" s="16">
        <v>8884756</v>
      </c>
    </row>
    <row r="7" spans="1:6" ht="17.25" customHeight="1">
      <c r="A7" s="15" t="s">
        <v>17</v>
      </c>
      <c r="B7" s="16">
        <v>9129076</v>
      </c>
      <c r="C7" s="17" t="s">
        <v>18</v>
      </c>
      <c r="D7" s="16">
        <v>912156</v>
      </c>
      <c r="E7" s="17" t="s">
        <v>19</v>
      </c>
      <c r="F7" s="16">
        <v>0</v>
      </c>
    </row>
    <row r="8" spans="1:6" ht="17.25" customHeight="1">
      <c r="A8" s="15" t="s">
        <v>20</v>
      </c>
      <c r="B8" s="16">
        <v>0</v>
      </c>
      <c r="C8" s="17" t="s">
        <v>80</v>
      </c>
      <c r="D8" s="16">
        <v>872600</v>
      </c>
      <c r="E8" s="17" t="s">
        <v>21</v>
      </c>
      <c r="F8" s="16">
        <v>0</v>
      </c>
    </row>
    <row r="9" spans="1:6" ht="17.25" customHeight="1">
      <c r="A9" s="18" t="s">
        <v>64</v>
      </c>
      <c r="B9" s="16">
        <v>0</v>
      </c>
      <c r="C9" s="17" t="s">
        <v>22</v>
      </c>
      <c r="D9" s="16">
        <v>244320</v>
      </c>
      <c r="E9" s="17" t="s">
        <v>23</v>
      </c>
      <c r="F9" s="16">
        <v>0</v>
      </c>
    </row>
    <row r="10" spans="1:6" ht="17.25" customHeight="1">
      <c r="A10" s="18" t="s">
        <v>65</v>
      </c>
      <c r="B10" s="16">
        <v>0</v>
      </c>
      <c r="C10" s="19" t="s">
        <v>81</v>
      </c>
      <c r="D10" s="16">
        <v>300000</v>
      </c>
      <c r="E10" s="17" t="s">
        <v>25</v>
      </c>
      <c r="F10" s="16">
        <v>0</v>
      </c>
    </row>
    <row r="11" spans="1:6" ht="17.25" customHeight="1">
      <c r="A11" s="20" t="s">
        <v>66</v>
      </c>
      <c r="B11" s="16">
        <v>0</v>
      </c>
      <c r="C11" s="17" t="s">
        <v>24</v>
      </c>
      <c r="D11" s="16">
        <v>6800000</v>
      </c>
      <c r="E11" s="17" t="s">
        <v>27</v>
      </c>
      <c r="F11" s="16">
        <v>0</v>
      </c>
    </row>
    <row r="12" spans="1:6" ht="17.25" customHeight="1">
      <c r="A12" s="15" t="s">
        <v>82</v>
      </c>
      <c r="B12" s="16">
        <v>0</v>
      </c>
      <c r="C12" s="17" t="s">
        <v>26</v>
      </c>
      <c r="D12" s="16">
        <v>6800000</v>
      </c>
      <c r="E12" s="17" t="s">
        <v>29</v>
      </c>
      <c r="F12" s="16">
        <v>168864</v>
      </c>
    </row>
    <row r="13" spans="1:6" ht="17.25" customHeight="1">
      <c r="A13" s="15" t="s">
        <v>83</v>
      </c>
      <c r="B13" s="16">
        <v>0</v>
      </c>
      <c r="C13" s="17" t="s">
        <v>28</v>
      </c>
      <c r="D13" s="16">
        <v>0</v>
      </c>
      <c r="E13" s="17" t="s">
        <v>32</v>
      </c>
      <c r="F13" s="16">
        <v>0</v>
      </c>
    </row>
    <row r="14" spans="1:6" ht="17.25" customHeight="1">
      <c r="A14" s="15" t="s">
        <v>84</v>
      </c>
      <c r="B14" s="21">
        <v>0</v>
      </c>
      <c r="C14" s="17" t="s">
        <v>30</v>
      </c>
      <c r="D14" s="16">
        <v>0</v>
      </c>
      <c r="E14" s="17" t="s">
        <v>34</v>
      </c>
      <c r="F14" s="16">
        <v>0</v>
      </c>
    </row>
    <row r="15" spans="1:6" ht="17.25" customHeight="1">
      <c r="A15" s="15" t="s">
        <v>85</v>
      </c>
      <c r="B15" s="22">
        <v>0</v>
      </c>
      <c r="C15" s="17" t="s">
        <v>31</v>
      </c>
      <c r="D15" s="16">
        <v>0</v>
      </c>
      <c r="E15" s="17" t="s">
        <v>36</v>
      </c>
      <c r="F15" s="16">
        <v>0</v>
      </c>
    </row>
    <row r="16" spans="1:6" ht="17.25" customHeight="1">
      <c r="A16" s="15"/>
      <c r="B16" s="23"/>
      <c r="C16" s="17" t="s">
        <v>33</v>
      </c>
      <c r="D16" s="21">
        <v>0</v>
      </c>
      <c r="E16" s="17" t="s">
        <v>37</v>
      </c>
      <c r="F16" s="16">
        <v>0</v>
      </c>
    </row>
    <row r="17" spans="1:6" ht="17.25" customHeight="1">
      <c r="A17" s="15"/>
      <c r="B17" s="21"/>
      <c r="C17" s="17" t="s">
        <v>35</v>
      </c>
      <c r="D17" s="22">
        <v>0</v>
      </c>
      <c r="E17" s="17" t="s">
        <v>38</v>
      </c>
      <c r="F17" s="16">
        <v>0</v>
      </c>
    </row>
    <row r="18" spans="1:6" ht="17.25" customHeight="1">
      <c r="A18" s="15"/>
      <c r="B18" s="23"/>
      <c r="C18" s="24"/>
      <c r="D18" s="25"/>
      <c r="E18" s="26" t="s">
        <v>39</v>
      </c>
      <c r="F18" s="16">
        <v>0</v>
      </c>
    </row>
    <row r="19" spans="1:6" ht="17.25" customHeight="1">
      <c r="A19" s="15"/>
      <c r="B19" s="21"/>
      <c r="C19" s="24"/>
      <c r="D19" s="27"/>
      <c r="E19" s="26" t="s">
        <v>40</v>
      </c>
      <c r="F19" s="16">
        <v>0</v>
      </c>
    </row>
    <row r="20" spans="1:6" ht="17.25" customHeight="1">
      <c r="A20" s="15"/>
      <c r="B20" s="25"/>
      <c r="C20" s="28"/>
      <c r="D20" s="27"/>
      <c r="E20" s="15" t="s">
        <v>42</v>
      </c>
      <c r="F20" s="16">
        <v>0</v>
      </c>
    </row>
    <row r="21" spans="1:6" ht="17.25" customHeight="1">
      <c r="A21" s="29"/>
      <c r="B21" s="27"/>
      <c r="C21" s="30" t="s">
        <v>41</v>
      </c>
      <c r="D21" s="27"/>
      <c r="E21" s="15" t="s">
        <v>43</v>
      </c>
      <c r="F21" s="16">
        <v>0</v>
      </c>
    </row>
    <row r="22" spans="1:6" ht="17.25" customHeight="1">
      <c r="A22" s="28"/>
      <c r="B22" s="27"/>
      <c r="C22" s="28"/>
      <c r="D22" s="27"/>
      <c r="E22" s="15" t="s">
        <v>44</v>
      </c>
      <c r="F22" s="16">
        <v>75456</v>
      </c>
    </row>
    <row r="23" spans="1:6" ht="17.25" customHeight="1">
      <c r="A23" s="29"/>
      <c r="B23" s="31"/>
      <c r="C23" s="28"/>
      <c r="D23" s="31"/>
      <c r="E23" s="15" t="s">
        <v>86</v>
      </c>
      <c r="F23" s="16">
        <v>0</v>
      </c>
    </row>
    <row r="24" spans="1:6" ht="17.25" customHeight="1">
      <c r="A24" s="29"/>
      <c r="B24" s="31"/>
      <c r="C24" s="28"/>
      <c r="D24" s="31"/>
      <c r="E24" s="15" t="s">
        <v>45</v>
      </c>
      <c r="F24" s="16">
        <v>0</v>
      </c>
    </row>
    <row r="25" spans="1:6" ht="17.25" customHeight="1">
      <c r="A25" s="29"/>
      <c r="B25" s="31"/>
      <c r="C25" s="28"/>
      <c r="D25" s="31"/>
      <c r="E25" s="15" t="s">
        <v>46</v>
      </c>
      <c r="F25" s="16">
        <v>0</v>
      </c>
    </row>
    <row r="26" spans="1:6" ht="17.25" customHeight="1">
      <c r="A26" s="29"/>
      <c r="B26" s="31"/>
      <c r="C26" s="28"/>
      <c r="D26" s="31"/>
      <c r="E26" s="15" t="s">
        <v>47</v>
      </c>
      <c r="F26" s="16">
        <v>0</v>
      </c>
    </row>
    <row r="27" spans="1:6" ht="17.25" customHeight="1">
      <c r="A27" s="29"/>
      <c r="B27" s="31"/>
      <c r="C27" s="28"/>
      <c r="D27" s="31"/>
      <c r="E27" s="15" t="s">
        <v>48</v>
      </c>
      <c r="F27" s="21">
        <v>0</v>
      </c>
    </row>
    <row r="28" spans="1:6" ht="17.25" customHeight="1">
      <c r="A28" s="29"/>
      <c r="B28" s="31"/>
      <c r="C28" s="28"/>
      <c r="D28" s="31"/>
      <c r="E28" s="32"/>
      <c r="F28" s="21"/>
    </row>
    <row r="29" spans="1:6" ht="17.25" customHeight="1">
      <c r="A29" s="29"/>
      <c r="B29" s="31"/>
      <c r="C29" s="28"/>
      <c r="D29" s="31"/>
      <c r="E29" s="32"/>
      <c r="F29" s="32"/>
    </row>
    <row r="30" spans="1:6" ht="17.25" customHeight="1">
      <c r="A30" s="13" t="s">
        <v>49</v>
      </c>
      <c r="B30" s="31">
        <f>SUM(B6,B11,B12,B13,B14,B15)</f>
        <v>9129076</v>
      </c>
      <c r="C30" s="33" t="s">
        <v>50</v>
      </c>
      <c r="D30" s="16">
        <f>SUM(D6,D11,D15,D16,D17)</f>
        <v>9129076</v>
      </c>
      <c r="E30" s="34" t="s">
        <v>50</v>
      </c>
      <c r="F30" s="21">
        <f>SUM(F6:F27)</f>
        <v>9129076</v>
      </c>
    </row>
    <row r="31" spans="1:6" ht="17.25" customHeight="1">
      <c r="A31" s="15" t="s">
        <v>51</v>
      </c>
      <c r="B31" s="16">
        <v>0</v>
      </c>
      <c r="C31" s="17" t="s">
        <v>87</v>
      </c>
      <c r="D31" s="16">
        <f>SUM(B35-D30)</f>
        <v>0</v>
      </c>
      <c r="E31" s="11" t="s">
        <v>88</v>
      </c>
      <c r="F31" s="21">
        <f>SUM(B35-F30)</f>
        <v>0</v>
      </c>
    </row>
    <row r="32" spans="1:6" ht="17.25" customHeight="1">
      <c r="A32" s="15" t="s">
        <v>89</v>
      </c>
      <c r="B32" s="16">
        <v>0</v>
      </c>
      <c r="C32" s="17"/>
      <c r="D32" s="16"/>
      <c r="E32" s="24"/>
      <c r="F32" s="25"/>
    </row>
    <row r="33" spans="1:6" ht="17.25" customHeight="1">
      <c r="A33" s="15" t="s">
        <v>90</v>
      </c>
      <c r="B33" s="35">
        <v>0</v>
      </c>
      <c r="C33" s="36"/>
      <c r="D33" s="21"/>
      <c r="E33" s="24"/>
      <c r="F33" s="27"/>
    </row>
    <row r="34" spans="1:6" ht="17.25" customHeight="1">
      <c r="A34" s="15" t="s">
        <v>91</v>
      </c>
      <c r="B34" s="37">
        <v>0</v>
      </c>
      <c r="C34" s="36"/>
      <c r="D34" s="22"/>
      <c r="E34" s="24"/>
      <c r="F34" s="27"/>
    </row>
    <row r="35" spans="1:6" ht="17.25" customHeight="1">
      <c r="A35" s="13" t="s">
        <v>52</v>
      </c>
      <c r="B35" s="38">
        <f>SUM(B30,B31,B32)</f>
        <v>9129076</v>
      </c>
      <c r="C35" s="13" t="s">
        <v>53</v>
      </c>
      <c r="D35" s="27">
        <f>SUM(D30,D31)</f>
        <v>9129076</v>
      </c>
      <c r="E35" s="13" t="s">
        <v>53</v>
      </c>
      <c r="F35" s="27">
        <f>SUM(F30,F31)</f>
        <v>9129076</v>
      </c>
    </row>
  </sheetData>
  <sheetProtection/>
  <printOptions horizontalCentered="1"/>
  <pageMargins left="0.39370078740157477" right="0.39370078740157477" top="0.21653543776414524" bottom="0.42007875254773713" header="0.1799999963580154" footer="0.20999999966208388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showZeros="0" zoomScalePageLayoutView="0" workbookViewId="0" topLeftCell="A1">
      <selection activeCell="J14" sqref="J14"/>
    </sheetView>
  </sheetViews>
  <sheetFormatPr defaultColWidth="6.875" defaultRowHeight="14.25"/>
  <cols>
    <col min="1" max="1" width="6.75390625" style="68" customWidth="1"/>
    <col min="2" max="2" width="13.875" style="68" customWidth="1"/>
    <col min="3" max="3" width="4.125" style="68" customWidth="1"/>
    <col min="4" max="4" width="4.625" style="68" customWidth="1"/>
    <col min="5" max="5" width="4.375" style="68" customWidth="1"/>
    <col min="6" max="6" width="10.375" style="68" customWidth="1"/>
    <col min="7" max="7" width="8.75390625" style="68" customWidth="1"/>
    <col min="8" max="9" width="6.875" style="68" customWidth="1"/>
    <col min="10" max="10" width="8.125" style="68" customWidth="1"/>
    <col min="11" max="11" width="6.875" style="68" customWidth="1"/>
    <col min="12" max="12" width="8.25390625" style="68" customWidth="1"/>
    <col min="13" max="16384" width="6.875" style="68" customWidth="1"/>
  </cols>
  <sheetData>
    <row r="1" s="39" customFormat="1" ht="18" customHeight="1">
      <c r="R1" s="40" t="s">
        <v>92</v>
      </c>
    </row>
    <row r="2" spans="1:18" s="43" customFormat="1" ht="26.25" customHeight="1">
      <c r="A2" s="41"/>
      <c r="B2" s="41"/>
      <c r="C2" s="42" t="s">
        <v>93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43" customFormat="1" ht="18" customHeight="1">
      <c r="A3" s="19"/>
      <c r="C3" s="19"/>
      <c r="R3" s="40" t="s">
        <v>79</v>
      </c>
    </row>
    <row r="4" spans="1:18" s="43" customFormat="1" ht="26.25" customHeight="1">
      <c r="A4" s="76" t="s">
        <v>94</v>
      </c>
      <c r="B4" s="75" t="s">
        <v>95</v>
      </c>
      <c r="C4" s="44" t="s">
        <v>0</v>
      </c>
      <c r="D4" s="45"/>
      <c r="E4" s="46"/>
      <c r="F4" s="76" t="s">
        <v>1</v>
      </c>
      <c r="G4" s="44" t="s">
        <v>67</v>
      </c>
      <c r="H4" s="45"/>
      <c r="I4" s="45"/>
      <c r="J4" s="46"/>
      <c r="K4" s="46"/>
      <c r="L4" s="47" t="s">
        <v>68</v>
      </c>
      <c r="M4" s="48"/>
      <c r="N4" s="48"/>
      <c r="O4" s="48"/>
      <c r="P4" s="76" t="s">
        <v>70</v>
      </c>
      <c r="Q4" s="75" t="s">
        <v>69</v>
      </c>
      <c r="R4" s="75" t="s">
        <v>71</v>
      </c>
    </row>
    <row r="5" spans="1:18" s="43" customFormat="1" ht="42.75" customHeight="1">
      <c r="A5" s="76"/>
      <c r="B5" s="75"/>
      <c r="C5" s="49" t="s">
        <v>2</v>
      </c>
      <c r="D5" s="50" t="s">
        <v>3</v>
      </c>
      <c r="E5" s="51" t="s">
        <v>4</v>
      </c>
      <c r="F5" s="76"/>
      <c r="G5" s="52" t="s">
        <v>5</v>
      </c>
      <c r="H5" s="53" t="s">
        <v>72</v>
      </c>
      <c r="I5" s="54" t="s">
        <v>96</v>
      </c>
      <c r="J5" s="53" t="s">
        <v>73</v>
      </c>
      <c r="K5" s="55" t="s">
        <v>97</v>
      </c>
      <c r="L5" s="55" t="s">
        <v>5</v>
      </c>
      <c r="M5" s="55" t="s">
        <v>74</v>
      </c>
      <c r="N5" s="55" t="s">
        <v>75</v>
      </c>
      <c r="O5" s="56" t="s">
        <v>76</v>
      </c>
      <c r="P5" s="76"/>
      <c r="Q5" s="75"/>
      <c r="R5" s="75"/>
    </row>
    <row r="6" spans="1:19" s="43" customFormat="1" ht="18" customHeight="1">
      <c r="A6" s="57" t="s">
        <v>6</v>
      </c>
      <c r="B6" s="57" t="s">
        <v>6</v>
      </c>
      <c r="C6" s="58" t="s">
        <v>6</v>
      </c>
      <c r="D6" s="58" t="s">
        <v>6</v>
      </c>
      <c r="E6" s="58" t="s">
        <v>6</v>
      </c>
      <c r="F6" s="59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59">
        <v>11</v>
      </c>
      <c r="Q6" s="59">
        <v>12</v>
      </c>
      <c r="R6" s="59">
        <v>13</v>
      </c>
      <c r="S6" s="19"/>
    </row>
    <row r="7" spans="1:19" s="43" customFormat="1" ht="18" customHeight="1">
      <c r="A7" s="61"/>
      <c r="B7" s="62"/>
      <c r="C7" s="62"/>
      <c r="D7" s="62"/>
      <c r="E7" s="62"/>
      <c r="F7" s="63">
        <v>9129076</v>
      </c>
      <c r="G7" s="64">
        <v>2329076</v>
      </c>
      <c r="H7" s="65">
        <v>912156</v>
      </c>
      <c r="I7" s="65">
        <v>872600</v>
      </c>
      <c r="J7" s="65">
        <v>244320</v>
      </c>
      <c r="K7" s="66">
        <v>300000</v>
      </c>
      <c r="L7" s="67">
        <v>6800000</v>
      </c>
      <c r="M7" s="64">
        <v>6800000</v>
      </c>
      <c r="N7" s="65">
        <v>0</v>
      </c>
      <c r="O7" s="65">
        <v>0</v>
      </c>
      <c r="P7" s="65">
        <v>0</v>
      </c>
      <c r="Q7" s="65">
        <v>0</v>
      </c>
      <c r="R7" s="63">
        <v>0</v>
      </c>
      <c r="S7" s="19"/>
    </row>
    <row r="8" spans="1:18" s="43" customFormat="1" ht="18" customHeight="1">
      <c r="A8" s="61"/>
      <c r="B8" s="62"/>
      <c r="C8" s="62"/>
      <c r="D8" s="62"/>
      <c r="E8" s="62"/>
      <c r="F8" s="63">
        <v>9129076</v>
      </c>
      <c r="G8" s="64">
        <v>2329076</v>
      </c>
      <c r="H8" s="65">
        <v>912156</v>
      </c>
      <c r="I8" s="65">
        <v>872600</v>
      </c>
      <c r="J8" s="65">
        <v>244320</v>
      </c>
      <c r="K8" s="66">
        <v>300000</v>
      </c>
      <c r="L8" s="67">
        <v>6800000</v>
      </c>
      <c r="M8" s="64">
        <v>6800000</v>
      </c>
      <c r="N8" s="65">
        <v>0</v>
      </c>
      <c r="O8" s="65">
        <v>0</v>
      </c>
      <c r="P8" s="65">
        <v>0</v>
      </c>
      <c r="Q8" s="65">
        <v>0</v>
      </c>
      <c r="R8" s="63">
        <v>0</v>
      </c>
    </row>
    <row r="9" spans="1:18" s="43" customFormat="1" ht="18" customHeight="1">
      <c r="A9" s="61" t="s">
        <v>98</v>
      </c>
      <c r="B9" s="62"/>
      <c r="C9" s="62"/>
      <c r="D9" s="62"/>
      <c r="E9" s="62"/>
      <c r="F9" s="63">
        <v>9129076</v>
      </c>
      <c r="G9" s="64">
        <v>2329076</v>
      </c>
      <c r="H9" s="65">
        <v>912156</v>
      </c>
      <c r="I9" s="65">
        <v>872600</v>
      </c>
      <c r="J9" s="65">
        <v>244320</v>
      </c>
      <c r="K9" s="66">
        <v>300000</v>
      </c>
      <c r="L9" s="67">
        <v>6800000</v>
      </c>
      <c r="M9" s="64">
        <v>6800000</v>
      </c>
      <c r="N9" s="65">
        <v>0</v>
      </c>
      <c r="O9" s="65">
        <v>0</v>
      </c>
      <c r="P9" s="65">
        <v>0</v>
      </c>
      <c r="Q9" s="65">
        <v>0</v>
      </c>
      <c r="R9" s="63">
        <v>0</v>
      </c>
    </row>
    <row r="10" spans="1:18" ht="18" customHeight="1">
      <c r="A10" s="61" t="s">
        <v>99</v>
      </c>
      <c r="B10" s="62" t="s">
        <v>100</v>
      </c>
      <c r="C10" s="62" t="s">
        <v>101</v>
      </c>
      <c r="D10" s="62" t="s">
        <v>102</v>
      </c>
      <c r="E10" s="62" t="s">
        <v>103</v>
      </c>
      <c r="F10" s="63">
        <v>2084756</v>
      </c>
      <c r="G10" s="64">
        <v>2084756</v>
      </c>
      <c r="H10" s="65">
        <v>912156</v>
      </c>
      <c r="I10" s="65">
        <v>872600</v>
      </c>
      <c r="J10" s="65">
        <v>0</v>
      </c>
      <c r="K10" s="66">
        <v>300000</v>
      </c>
      <c r="L10" s="67">
        <v>0</v>
      </c>
      <c r="M10" s="64">
        <v>0</v>
      </c>
      <c r="N10" s="65">
        <v>0</v>
      </c>
      <c r="O10" s="65">
        <v>0</v>
      </c>
      <c r="P10" s="65">
        <v>0</v>
      </c>
      <c r="Q10" s="65">
        <v>0</v>
      </c>
      <c r="R10" s="63">
        <v>0</v>
      </c>
    </row>
    <row r="11" spans="1:18" ht="18" customHeight="1">
      <c r="A11" s="61" t="s">
        <v>104</v>
      </c>
      <c r="B11" s="62"/>
      <c r="C11" s="62"/>
      <c r="D11" s="62"/>
      <c r="E11" s="62" t="s">
        <v>105</v>
      </c>
      <c r="F11" s="63">
        <v>6800000</v>
      </c>
      <c r="G11" s="64">
        <v>0</v>
      </c>
      <c r="H11" s="65">
        <v>0</v>
      </c>
      <c r="I11" s="65">
        <v>0</v>
      </c>
      <c r="J11" s="65">
        <v>0</v>
      </c>
      <c r="K11" s="66">
        <v>0</v>
      </c>
      <c r="L11" s="67">
        <v>6800000</v>
      </c>
      <c r="M11" s="64">
        <v>6800000</v>
      </c>
      <c r="N11" s="65">
        <v>0</v>
      </c>
      <c r="O11" s="65">
        <v>0</v>
      </c>
      <c r="P11" s="65">
        <v>0</v>
      </c>
      <c r="Q11" s="65">
        <v>0</v>
      </c>
      <c r="R11" s="63">
        <v>0</v>
      </c>
    </row>
    <row r="12" spans="1:18" ht="18" customHeight="1">
      <c r="A12" s="61" t="s">
        <v>104</v>
      </c>
      <c r="B12" s="62"/>
      <c r="C12" s="62" t="s">
        <v>106</v>
      </c>
      <c r="D12" s="62" t="s">
        <v>107</v>
      </c>
      <c r="E12" s="62" t="s">
        <v>108</v>
      </c>
      <c r="F12" s="63">
        <v>168864</v>
      </c>
      <c r="G12" s="64">
        <v>168864</v>
      </c>
      <c r="H12" s="65">
        <v>0</v>
      </c>
      <c r="I12" s="65">
        <v>0</v>
      </c>
      <c r="J12" s="65">
        <v>168864</v>
      </c>
      <c r="K12" s="66">
        <v>0</v>
      </c>
      <c r="L12" s="67">
        <v>0</v>
      </c>
      <c r="M12" s="64">
        <v>0</v>
      </c>
      <c r="N12" s="65">
        <v>0</v>
      </c>
      <c r="O12" s="65">
        <v>0</v>
      </c>
      <c r="P12" s="65">
        <v>0</v>
      </c>
      <c r="Q12" s="65">
        <v>0</v>
      </c>
      <c r="R12" s="63">
        <v>0</v>
      </c>
    </row>
    <row r="13" spans="1:18" ht="18" customHeight="1">
      <c r="A13" s="61" t="s">
        <v>104</v>
      </c>
      <c r="B13" s="62"/>
      <c r="C13" s="62" t="s">
        <v>109</v>
      </c>
      <c r="D13" s="62" t="s">
        <v>110</v>
      </c>
      <c r="E13" s="62" t="s">
        <v>103</v>
      </c>
      <c r="F13" s="63">
        <v>75456</v>
      </c>
      <c r="G13" s="64">
        <v>75456</v>
      </c>
      <c r="H13" s="65">
        <v>0</v>
      </c>
      <c r="I13" s="65">
        <v>0</v>
      </c>
      <c r="J13" s="65">
        <v>75456</v>
      </c>
      <c r="K13" s="66">
        <v>0</v>
      </c>
      <c r="L13" s="67">
        <v>0</v>
      </c>
      <c r="M13" s="64">
        <v>0</v>
      </c>
      <c r="N13" s="65">
        <v>0</v>
      </c>
      <c r="O13" s="65">
        <v>0</v>
      </c>
      <c r="P13" s="65">
        <v>0</v>
      </c>
      <c r="Q13" s="65">
        <v>0</v>
      </c>
      <c r="R13" s="63">
        <v>0</v>
      </c>
    </row>
    <row r="14" spans="1:18" ht="18" customHeight="1">
      <c r="A14" s="61"/>
      <c r="B14" s="69"/>
      <c r="C14" s="62"/>
      <c r="D14" s="62"/>
      <c r="E14" s="69"/>
      <c r="F14" s="70"/>
      <c r="G14" s="71"/>
      <c r="H14" s="72"/>
      <c r="I14" s="72"/>
      <c r="J14" s="72"/>
      <c r="K14" s="72"/>
      <c r="L14" s="72"/>
      <c r="M14" s="72"/>
      <c r="N14" s="72"/>
      <c r="O14" s="72"/>
      <c r="P14" s="73"/>
      <c r="Q14" s="74"/>
      <c r="R14" s="74"/>
    </row>
    <row r="15" spans="1:18" ht="18" customHeight="1">
      <c r="A15" s="61"/>
      <c r="B15" s="69"/>
      <c r="C15" s="62"/>
      <c r="D15" s="62"/>
      <c r="E15" s="69"/>
      <c r="F15" s="70"/>
      <c r="G15" s="71"/>
      <c r="H15" s="72"/>
      <c r="I15" s="72"/>
      <c r="J15" s="72"/>
      <c r="K15" s="72"/>
      <c r="L15" s="72"/>
      <c r="M15" s="72"/>
      <c r="N15" s="72"/>
      <c r="O15" s="72"/>
      <c r="P15" s="73"/>
      <c r="Q15" s="74"/>
      <c r="R15" s="74"/>
    </row>
    <row r="16" spans="1:18" ht="18" customHeight="1">
      <c r="A16" s="61"/>
      <c r="B16" s="69"/>
      <c r="C16" s="62"/>
      <c r="D16" s="62"/>
      <c r="E16" s="69"/>
      <c r="F16" s="70"/>
      <c r="G16" s="71"/>
      <c r="H16" s="72"/>
      <c r="I16" s="72"/>
      <c r="J16" s="72"/>
      <c r="K16" s="72"/>
      <c r="L16" s="72"/>
      <c r="M16" s="72"/>
      <c r="N16" s="72"/>
      <c r="O16" s="72"/>
      <c r="P16" s="73"/>
      <c r="Q16" s="74"/>
      <c r="R16" s="74"/>
    </row>
    <row r="17" spans="1:18" ht="18" customHeight="1">
      <c r="A17" s="61"/>
      <c r="B17" s="69"/>
      <c r="C17" s="62"/>
      <c r="D17" s="62"/>
      <c r="E17" s="69"/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3"/>
      <c r="Q17" s="74"/>
      <c r="R17" s="74"/>
    </row>
    <row r="18" spans="1:18" ht="18" customHeight="1">
      <c r="A18" s="61"/>
      <c r="B18" s="69"/>
      <c r="C18" s="62"/>
      <c r="D18" s="62"/>
      <c r="E18" s="69"/>
      <c r="F18" s="70"/>
      <c r="G18" s="71"/>
      <c r="H18" s="72"/>
      <c r="I18" s="72"/>
      <c r="J18" s="72"/>
      <c r="K18" s="72"/>
      <c r="L18" s="72"/>
      <c r="M18" s="72"/>
      <c r="N18" s="72"/>
      <c r="O18" s="72"/>
      <c r="P18" s="73"/>
      <c r="Q18" s="74"/>
      <c r="R18" s="74"/>
    </row>
    <row r="19" spans="1:18" ht="18" customHeight="1">
      <c r="A19" s="61"/>
      <c r="B19" s="69"/>
      <c r="C19" s="62"/>
      <c r="D19" s="62"/>
      <c r="E19" s="69"/>
      <c r="F19" s="70"/>
      <c r="G19" s="71"/>
      <c r="H19" s="72"/>
      <c r="I19" s="72"/>
      <c r="J19" s="72"/>
      <c r="K19" s="72"/>
      <c r="L19" s="72"/>
      <c r="M19" s="72"/>
      <c r="N19" s="72"/>
      <c r="O19" s="72"/>
      <c r="P19" s="73"/>
      <c r="Q19" s="74"/>
      <c r="R19" s="74"/>
    </row>
    <row r="20" spans="1:18" ht="18" customHeight="1">
      <c r="A20" s="61"/>
      <c r="B20" s="69"/>
      <c r="C20" s="62"/>
      <c r="D20" s="62"/>
      <c r="E20" s="69"/>
      <c r="F20" s="70"/>
      <c r="G20" s="71"/>
      <c r="H20" s="72"/>
      <c r="I20" s="72"/>
      <c r="J20" s="72"/>
      <c r="K20" s="72"/>
      <c r="L20" s="72"/>
      <c r="M20" s="72"/>
      <c r="N20" s="72"/>
      <c r="O20" s="72"/>
      <c r="P20" s="73"/>
      <c r="Q20" s="74"/>
      <c r="R20" s="74"/>
    </row>
    <row r="21" spans="1:18" ht="18" customHeight="1">
      <c r="A21" s="61"/>
      <c r="B21" s="69"/>
      <c r="C21" s="62"/>
      <c r="D21" s="62"/>
      <c r="E21" s="69"/>
      <c r="F21" s="70"/>
      <c r="G21" s="71"/>
      <c r="H21" s="72"/>
      <c r="I21" s="72"/>
      <c r="J21" s="72"/>
      <c r="K21" s="72"/>
      <c r="L21" s="72"/>
      <c r="M21" s="72"/>
      <c r="N21" s="72"/>
      <c r="O21" s="72"/>
      <c r="P21" s="73"/>
      <c r="Q21" s="74"/>
      <c r="R21" s="74"/>
    </row>
  </sheetData>
  <sheetProtection/>
  <mergeCells count="6">
    <mergeCell ref="B4:B5"/>
    <mergeCell ref="A4:A5"/>
    <mergeCell ref="R4:R5"/>
    <mergeCell ref="Q4:Q5"/>
    <mergeCell ref="P4:P5"/>
    <mergeCell ref="F4:F5"/>
  </mergeCells>
  <printOptions horizontalCentered="1"/>
  <pageMargins left="0.7480314960629921" right="0.7480314960629921" top="0.7874015748031497" bottom="0.984251968503937" header="0.5118110236220472" footer="0.5118110236220472"/>
  <pageSetup fitToHeight="5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2" width="39.375" style="0" customWidth="1"/>
  </cols>
  <sheetData>
    <row r="1" ht="16.5" customHeight="1">
      <c r="A1" s="4" t="s">
        <v>63</v>
      </c>
    </row>
    <row r="2" spans="1:2" ht="27.75" customHeight="1">
      <c r="A2" s="77" t="s">
        <v>111</v>
      </c>
      <c r="B2" s="77"/>
    </row>
    <row r="3" spans="1:2" ht="15.75" customHeight="1">
      <c r="A3" s="1"/>
      <c r="B3" s="5" t="s">
        <v>54</v>
      </c>
    </row>
    <row r="4" spans="1:2" ht="41.25" customHeight="1">
      <c r="A4" s="2" t="s">
        <v>55</v>
      </c>
      <c r="B4" s="2" t="s">
        <v>62</v>
      </c>
    </row>
    <row r="5" spans="1:2" ht="41.25" customHeight="1">
      <c r="A5" s="2" t="s">
        <v>1</v>
      </c>
      <c r="B5" s="3">
        <v>65</v>
      </c>
    </row>
    <row r="6" spans="1:2" ht="41.25" customHeight="1">
      <c r="A6" s="3" t="s">
        <v>56</v>
      </c>
      <c r="B6" s="3"/>
    </row>
    <row r="7" spans="1:2" ht="41.25" customHeight="1">
      <c r="A7" s="3" t="s">
        <v>57</v>
      </c>
      <c r="B7" s="3">
        <v>20</v>
      </c>
    </row>
    <row r="8" spans="1:2" ht="41.25" customHeight="1">
      <c r="A8" s="3" t="s">
        <v>58</v>
      </c>
      <c r="B8" s="3">
        <f>B9+B10</f>
        <v>45</v>
      </c>
    </row>
    <row r="9" spans="1:2" ht="41.25" customHeight="1">
      <c r="A9" s="3" t="s">
        <v>59</v>
      </c>
      <c r="B9" s="3">
        <v>15</v>
      </c>
    </row>
    <row r="10" spans="1:2" ht="41.25" customHeight="1">
      <c r="A10" s="3" t="s">
        <v>60</v>
      </c>
      <c r="B10" s="3">
        <v>30</v>
      </c>
    </row>
    <row r="11" spans="1:2" ht="78" customHeight="1">
      <c r="A11" s="78" t="s">
        <v>61</v>
      </c>
      <c r="B11" s="78"/>
    </row>
  </sheetData>
  <sheetProtection/>
  <mergeCells count="2">
    <mergeCell ref="A2:B2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2014-05-27T06:37:34Z</cp:lastPrinted>
  <dcterms:created xsi:type="dcterms:W3CDTF">1996-12-17T01:32:42Z</dcterms:created>
  <dcterms:modified xsi:type="dcterms:W3CDTF">2014-09-30T03:32:48Z</dcterms:modified>
  <cp:category/>
  <cp:version/>
  <cp:contentType/>
  <cp:contentStatus/>
</cp:coreProperties>
</file>