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80" windowHeight="9930" firstSheet="6" activeTab="7"/>
  </bookViews>
  <sheets>
    <sheet name="收支预算总表" sheetId="1" r:id="rId1"/>
    <sheet name="部门收入总表" sheetId="2" r:id="rId2"/>
    <sheet name="部门支出总表" sheetId="3" r:id="rId3"/>
    <sheet name="财政拨款收支预算总表" sheetId="4" r:id="rId4"/>
    <sheet name="一般公共预算支出表" sheetId="5" r:id="rId5"/>
    <sheet name="一般公共预算基本支出表" sheetId="6" r:id="rId6"/>
    <sheet name="政府性基金预算支出表" sheetId="7" r:id="rId7"/>
    <sheet name="三公经费预算表" sheetId="8" r:id="rId8"/>
  </sheets>
  <definedNames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0">#N/A</definedName>
    <definedName name="_xlnm.Print_Area" localSheetId="4">6</definedName>
    <definedName name="_xlnm.Print_Area" localSheetId="5">29</definedName>
    <definedName name="_xlnm.Print_Area" localSheetId="6">-1</definedName>
    <definedName name="_xlnm.Print_Area" localSheetId="7">1</definedName>
  </definedNames>
  <calcPr fullCalcOnLoad="1"/>
</workbook>
</file>

<file path=xl/sharedStrings.xml><?xml version="1.0" encoding="utf-8"?>
<sst xmlns="http://schemas.openxmlformats.org/spreadsheetml/2006/main" count="289" uniqueCount="164">
  <si>
    <t>预算01表</t>
  </si>
  <si>
    <t>收支预算总表</t>
  </si>
  <si>
    <t>单位：千元</t>
  </si>
  <si>
    <t>收      入</t>
  </si>
  <si>
    <t>支          出</t>
  </si>
  <si>
    <t>收入项目</t>
  </si>
  <si>
    <t>预算数</t>
  </si>
  <si>
    <t>按支出项目类别</t>
  </si>
  <si>
    <t>按支出功能科目</t>
  </si>
  <si>
    <t>一、财政拨款(补助)收入</t>
  </si>
  <si>
    <t>一、基本支出</t>
  </si>
  <si>
    <t xml:space="preserve">    一般预算拨款（补助）</t>
  </si>
  <si>
    <t xml:space="preserve">    工资福利支出</t>
  </si>
  <si>
    <t xml:space="preserve">    基金预算拨款（补助）</t>
  </si>
  <si>
    <t xml:space="preserve">    商品和服务支出</t>
  </si>
  <si>
    <t xml:space="preserve">    专项收入</t>
  </si>
  <si>
    <t xml:space="preserve">    对个人和家庭补助支出</t>
  </si>
  <si>
    <t xml:space="preserve">    预算内投资收入</t>
  </si>
  <si>
    <t xml:space="preserve">    其他资本性支出</t>
  </si>
  <si>
    <t>二、事业收入</t>
  </si>
  <si>
    <t>二、项目支出</t>
  </si>
  <si>
    <t>三、事业单位经营收入</t>
  </si>
  <si>
    <t xml:space="preserve">    工资福利性支出</t>
  </si>
  <si>
    <t>四、其他收入</t>
  </si>
  <si>
    <t>五、附属单位上缴收入</t>
  </si>
  <si>
    <t xml:space="preserve">    对个人和家庭补助</t>
  </si>
  <si>
    <t>六、上级补助收入</t>
  </si>
  <si>
    <t xml:space="preserve">    对企事业单位的补贴</t>
  </si>
  <si>
    <t xml:space="preserve">    债务利息支出</t>
  </si>
  <si>
    <t xml:space="preserve">    债务还本支出</t>
  </si>
  <si>
    <t xml:space="preserve">    基本建设支出</t>
  </si>
  <si>
    <t xml:space="preserve">    其他支出</t>
  </si>
  <si>
    <t>三、事业单位经营支出</t>
  </si>
  <si>
    <t>四、对附属单位补助支出</t>
  </si>
  <si>
    <t>五、上缴上级支出</t>
  </si>
  <si>
    <t>本年收入合计</t>
  </si>
  <si>
    <t>本年支出合计</t>
  </si>
  <si>
    <t>六、用事业基金弥补收支差额</t>
  </si>
  <si>
    <t>六、结转下年</t>
  </si>
  <si>
    <t>结转下年</t>
  </si>
  <si>
    <t>七、上年结转(结余)</t>
  </si>
  <si>
    <t xml:space="preserve">    财政拨款结转（结余）</t>
  </si>
  <si>
    <t xml:space="preserve">    其他资金结转（结余）</t>
  </si>
  <si>
    <t>收入总计</t>
  </si>
  <si>
    <t>支出总计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</si>
  <si>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</t>
  </si>
  <si>
    <t>预算02表</t>
  </si>
  <si>
    <t>部门收入总表</t>
  </si>
  <si>
    <t>科目编码</t>
  </si>
  <si>
    <t>科目</t>
  </si>
  <si>
    <t>合计</t>
  </si>
  <si>
    <t>上年结转和结余</t>
  </si>
  <si>
    <t>财政拨款（补助）收入</t>
  </si>
  <si>
    <t>事业收入</t>
  </si>
  <si>
    <t>事业单位经营收入</t>
  </si>
  <si>
    <t>上级补助收入</t>
  </si>
  <si>
    <t>附属单位上缴收入</t>
  </si>
  <si>
    <t>其他收入</t>
  </si>
  <si>
    <t>用事业基金弥补收支差额</t>
  </si>
  <si>
    <t>类</t>
  </si>
  <si>
    <t>款</t>
  </si>
  <si>
    <t>项</t>
  </si>
  <si>
    <t>财政拨款资金结转和结余</t>
  </si>
  <si>
    <t>其他资金结转和结余</t>
  </si>
  <si>
    <t>小计</t>
  </si>
  <si>
    <t>一般预算拨（补）收入</t>
  </si>
  <si>
    <t>基金预算拨（补）收入　</t>
  </si>
  <si>
    <t>专项收入</t>
  </si>
  <si>
    <t>预算内投资收入</t>
  </si>
  <si>
    <t>**</t>
  </si>
  <si>
    <t>201</t>
  </si>
  <si>
    <t>一般公共服务支出</t>
  </si>
  <si>
    <t>03</t>
  </si>
  <si>
    <t xml:space="preserve">  政府办公厅（室）及相关机构事务</t>
  </si>
  <si>
    <t xml:space="preserve">  201</t>
  </si>
  <si>
    <t xml:space="preserve">  03</t>
  </si>
  <si>
    <t>50</t>
  </si>
  <si>
    <t xml:space="preserve">    事业运行（政府办公厅（室）及相关机构事务）</t>
  </si>
  <si>
    <t>221</t>
  </si>
  <si>
    <t>住房保障支出</t>
  </si>
  <si>
    <t>02</t>
  </si>
  <si>
    <t xml:space="preserve">  住房改革支出</t>
  </si>
  <si>
    <t xml:space="preserve">  221</t>
  </si>
  <si>
    <t xml:space="preserve">  02</t>
  </si>
  <si>
    <t>01</t>
  </si>
  <si>
    <t xml:space="preserve">    住房公积金</t>
  </si>
  <si>
    <t>预算03表</t>
  </si>
  <si>
    <t>部门支出总表</t>
  </si>
  <si>
    <t>单位名称(科目)</t>
  </si>
  <si>
    <t>基本支出</t>
  </si>
  <si>
    <t>项目支出</t>
  </si>
  <si>
    <t>事业单位经营支出</t>
  </si>
  <si>
    <t>上缴上级支出</t>
  </si>
  <si>
    <t>对附属单位补助支出</t>
  </si>
  <si>
    <t>工资福利支出</t>
  </si>
  <si>
    <t>商品和服务支出</t>
  </si>
  <si>
    <t>对个人和家庭的补助</t>
  </si>
  <si>
    <t>其他资本性支出</t>
  </si>
  <si>
    <t>对企事业单位的补贴</t>
  </si>
  <si>
    <t>债务利息支出</t>
  </si>
  <si>
    <t>债务还本支出</t>
  </si>
  <si>
    <t>基本建设支出</t>
  </si>
  <si>
    <t>其他相关支出</t>
  </si>
  <si>
    <t>预算04表</t>
  </si>
  <si>
    <t>财政拨款收支预算总表</t>
  </si>
  <si>
    <t>项目(按支出功能科目类级)</t>
  </si>
  <si>
    <t>一般公共预算支出</t>
  </si>
  <si>
    <t>支出合计</t>
  </si>
  <si>
    <t>上年结余</t>
  </si>
  <si>
    <t>下年结转</t>
  </si>
  <si>
    <t>一般公共预算支出表</t>
  </si>
  <si>
    <t>支出功能分类科目</t>
  </si>
  <si>
    <t>2018年预算数</t>
  </si>
  <si>
    <t>科目名称</t>
  </si>
  <si>
    <t xml:space="preserve">    2010350</t>
  </si>
  <si>
    <t xml:space="preserve">    2210201</t>
  </si>
  <si>
    <t>一般公共预算基本支出表</t>
  </si>
  <si>
    <t>支出经济分类科目</t>
  </si>
  <si>
    <t>2018年基本支出</t>
  </si>
  <si>
    <t>人员经费</t>
  </si>
  <si>
    <t>公用经费</t>
  </si>
  <si>
    <t>3013010</t>
  </si>
  <si>
    <t xml:space="preserve">  津贴补贴</t>
  </si>
  <si>
    <t>3013011</t>
  </si>
  <si>
    <t xml:space="preserve">  住房公积金</t>
  </si>
  <si>
    <t xml:space="preserve">  职工基本医疗保险缴费</t>
  </si>
  <si>
    <t xml:space="preserve">  机关事业单位基本养老保险缴费</t>
  </si>
  <si>
    <t xml:space="preserve">  基本工资</t>
  </si>
  <si>
    <t>3013019</t>
  </si>
  <si>
    <t xml:space="preserve">  其他工资福利支出</t>
  </si>
  <si>
    <t xml:space="preserve">  奖金</t>
  </si>
  <si>
    <t xml:space="preserve">  绩效工资</t>
  </si>
  <si>
    <t>3013022</t>
  </si>
  <si>
    <t xml:space="preserve">  福利费</t>
  </si>
  <si>
    <t>3013021</t>
  </si>
  <si>
    <t xml:space="preserve">  差旅费</t>
  </si>
  <si>
    <t xml:space="preserve">  工会经费</t>
  </si>
  <si>
    <t>3013020</t>
  </si>
  <si>
    <t xml:space="preserve">  办公费</t>
  </si>
  <si>
    <t xml:space="preserve">  邮电费</t>
  </si>
  <si>
    <t xml:space="preserve">  印刷费</t>
  </si>
  <si>
    <t>3013029</t>
  </si>
  <si>
    <t xml:space="preserve">  其他商品和服务支出</t>
  </si>
  <si>
    <t xml:space="preserve">  公务接待费</t>
  </si>
  <si>
    <t xml:space="preserve">  会议费</t>
  </si>
  <si>
    <t xml:space="preserve">  劳务费</t>
  </si>
  <si>
    <t xml:space="preserve">  培训费</t>
  </si>
  <si>
    <t xml:space="preserve">  电费</t>
  </si>
  <si>
    <t xml:space="preserve">  水费</t>
  </si>
  <si>
    <t xml:space="preserve">  维修(护)费</t>
  </si>
  <si>
    <t>3013023</t>
  </si>
  <si>
    <t xml:space="preserve">  公务用车运行维护费</t>
  </si>
  <si>
    <t>3013100</t>
  </si>
  <si>
    <t xml:space="preserve">  办公设备购置</t>
  </si>
  <si>
    <t>政府性基金预算支出表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</si>
  <si>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</si>
  <si>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</si>
  <si>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</si>
  <si>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</si>
  <si>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</si>
  <si>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</si>
  <si>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</si>
  <si>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133</t>
  </si>
  <si>
    <t>区行政服务中心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</si>
</sst>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_);[Red]\(#,##0.0\)"/>
  </numFmts>
  <fonts count="44"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9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1" applyNumberFormat="0" applyAlignment="0" applyProtection="0"/>
    <xf numFmtId="0" fontId="8" fillId="5" borderId="0" applyNumberFormat="0" applyBorder="0" applyAlignment="0" applyProtection="0"/>
    <xf numFmtId="0" fontId="8" fillId="2" borderId="0" applyNumberFormat="0" applyBorder="0" applyAlignment="0" applyProtection="0"/>
    <xf numFmtId="0" fontId="24" fillId="6" borderId="0" applyNumberFormat="0" applyBorder="0" applyAlignment="0" applyProtection="0"/>
    <xf numFmtId="0" fontId="26" fillId="7" borderId="0" applyNumberFormat="0" applyBorder="0" applyAlignment="0" applyProtection="0"/>
    <xf numFmtId="0" fontId="8" fillId="8" borderId="0" applyNumberFormat="0" applyBorder="0" applyAlignment="0" applyProtection="0"/>
    <xf numFmtId="0" fontId="27" fillId="9" borderId="0" applyNumberFormat="0" applyBorder="0" applyAlignment="0" applyProtection="0"/>
    <xf numFmtId="0" fontId="28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11" borderId="2" applyNumberFormat="0" applyFont="0" applyAlignment="0" applyProtection="0"/>
    <xf numFmtId="0" fontId="27" fillId="12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13" borderId="0" applyNumberFormat="0" applyBorder="0" applyAlignment="0" applyProtection="0"/>
    <xf numFmtId="0" fontId="31" fillId="0" borderId="4" applyNumberFormat="0" applyFill="0" applyAlignment="0" applyProtection="0"/>
    <xf numFmtId="0" fontId="27" fillId="14" borderId="0" applyNumberFormat="0" applyBorder="0" applyAlignment="0" applyProtection="0"/>
    <xf numFmtId="0" fontId="37" fillId="15" borderId="5" applyNumberFormat="0" applyAlignment="0" applyProtection="0"/>
    <xf numFmtId="0" fontId="38" fillId="15" borderId="1" applyNumberFormat="0" applyAlignment="0" applyProtection="0"/>
    <xf numFmtId="0" fontId="39" fillId="16" borderId="6" applyNumberFormat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24" fillId="21" borderId="0" applyNumberFormat="0" applyBorder="0" applyAlignment="0" applyProtection="0"/>
    <xf numFmtId="0" fontId="27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7" fillId="31" borderId="0" applyNumberFormat="0" applyBorder="0" applyAlignment="0" applyProtection="0"/>
    <xf numFmtId="0" fontId="24" fillId="32" borderId="0" applyNumberFormat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24" fillId="35" borderId="0" applyNumberFormat="0" applyBorder="0" applyAlignment="0" applyProtection="0"/>
    <xf numFmtId="0" fontId="27" fillId="36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 horizontal="right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/>
      <protection/>
    </xf>
    <xf numFmtId="49" fontId="0" fillId="0" borderId="11" xfId="0" applyNumberFormat="1" applyFont="1" applyFill="1" applyBorder="1" applyAlignment="1" applyProtection="1">
      <alignment/>
      <protection/>
    </xf>
    <xf numFmtId="4" fontId="0" fillId="0" borderId="12" xfId="0" applyNumberFormat="1" applyFont="1" applyFill="1" applyBorder="1" applyAlignment="1" applyProtection="1">
      <alignment/>
      <protection/>
    </xf>
    <xf numFmtId="4" fontId="0" fillId="0" borderId="9" xfId="0" applyNumberFormat="1" applyFont="1" applyFill="1" applyBorder="1" applyAlignment="1" applyProtection="1">
      <alignment/>
      <protection/>
    </xf>
    <xf numFmtId="4" fontId="0" fillId="0" borderId="11" xfId="0" applyNumberFormat="1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1" fillId="0" borderId="0" xfId="0" applyFont="1" applyAlignment="1">
      <alignment horizontal="centerContinuous" vertical="center"/>
    </xf>
    <xf numFmtId="0" fontId="0" fillId="0" borderId="9" xfId="0" applyBorder="1" applyAlignment="1">
      <alignment horizontal="centerContinuous" vertical="center"/>
    </xf>
    <xf numFmtId="0" fontId="0" fillId="0" borderId="9" xfId="0" applyBorder="1" applyAlignment="1">
      <alignment horizontal="center" vertical="center"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4" fontId="0" fillId="0" borderId="12" xfId="0" applyNumberFormat="1" applyFont="1" applyFill="1" applyBorder="1" applyAlignment="1" applyProtection="1">
      <alignment horizontal="center" vertical="center"/>
      <protection/>
    </xf>
    <xf numFmtId="4" fontId="0" fillId="0" borderId="13" xfId="0" applyNumberFormat="1" applyFont="1" applyFill="1" applyBorder="1" applyAlignment="1" applyProtection="1">
      <alignment horizontal="center" vertical="center"/>
      <protection/>
    </xf>
    <xf numFmtId="4" fontId="0" fillId="0" borderId="9" xfId="0" applyNumberFormat="1" applyFont="1" applyFill="1" applyBorder="1" applyAlignment="1" applyProtection="1">
      <alignment horizontal="center" vertical="center"/>
      <protection/>
    </xf>
    <xf numFmtId="49" fontId="0" fillId="0" borderId="12" xfId="0" applyNumberFormat="1" applyFont="1" applyFill="1" applyBorder="1" applyAlignment="1" applyProtection="1">
      <alignment horizontal="left" vertical="center"/>
      <protection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 vertical="center" wrapText="1"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2" fillId="0" borderId="9" xfId="0" applyFont="1" applyFill="1" applyBorder="1" applyAlignment="1">
      <alignment horizontal="centerContinuous" vertical="center"/>
    </xf>
    <xf numFmtId="0" fontId="0" fillId="0" borderId="9" xfId="0" applyFont="1" applyFill="1" applyBorder="1" applyAlignment="1">
      <alignment horizontal="centerContinuous" vertical="center"/>
    </xf>
    <xf numFmtId="0" fontId="2" fillId="0" borderId="9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right" vertical="center"/>
    </xf>
    <xf numFmtId="0" fontId="2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/>
    </xf>
    <xf numFmtId="176" fontId="0" fillId="0" borderId="9" xfId="0" applyNumberFormat="1" applyFont="1" applyFill="1" applyBorder="1" applyAlignment="1" applyProtection="1">
      <alignment horizontal="right" vertical="center"/>
      <protection/>
    </xf>
    <xf numFmtId="40" fontId="2" fillId="0" borderId="9" xfId="0" applyNumberFormat="1" applyFont="1" applyFill="1" applyBorder="1" applyAlignment="1">
      <alignment horizontal="left" vertical="center"/>
    </xf>
    <xf numFmtId="176" fontId="0" fillId="0" borderId="9" xfId="0" applyNumberFormat="1" applyFont="1" applyFill="1" applyBorder="1" applyAlignment="1" applyProtection="1">
      <alignment horizontal="right" vertical="center" wrapText="1"/>
      <protection/>
    </xf>
    <xf numFmtId="4" fontId="2" fillId="0" borderId="9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/>
    </xf>
    <xf numFmtId="176" fontId="0" fillId="0" borderId="0" xfId="0" applyNumberFormat="1" applyFont="1" applyFill="1" applyAlignment="1" applyProtection="1">
      <alignment/>
      <protection/>
    </xf>
    <xf numFmtId="40" fontId="0" fillId="0" borderId="0" xfId="0" applyNumberFormat="1" applyFont="1" applyFill="1" applyAlignment="1">
      <alignment/>
    </xf>
    <xf numFmtId="40" fontId="0" fillId="0" borderId="0" xfId="0" applyNumberFormat="1" applyFill="1" applyAlignment="1">
      <alignment/>
    </xf>
    <xf numFmtId="40" fontId="0" fillId="0" borderId="0" xfId="0" applyNumberFormat="1" applyFont="1" applyFill="1" applyAlignment="1">
      <alignment horizontal="right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2" fillId="0" borderId="9" xfId="0" applyNumberFormat="1" applyFont="1" applyFill="1" applyBorder="1" applyAlignment="1">
      <alignment horizontal="centerContinuous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Continuous" vertical="center"/>
    </xf>
    <xf numFmtId="0" fontId="2" fillId="0" borderId="9" xfId="0" applyFont="1" applyBorder="1" applyAlignment="1">
      <alignment horizontal="centerContinuous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 vertical="center"/>
      <protection/>
    </xf>
    <xf numFmtId="177" fontId="0" fillId="0" borderId="9" xfId="0" applyNumberFormat="1" applyFont="1" applyFill="1" applyBorder="1" applyAlignment="1" applyProtection="1">
      <alignment horizontal="right" vertical="center"/>
      <protection/>
    </xf>
    <xf numFmtId="177" fontId="0" fillId="0" borderId="13" xfId="0" applyNumberFormat="1" applyFont="1" applyFill="1" applyBorder="1" applyAlignment="1" applyProtection="1">
      <alignment horizontal="right" vertical="center"/>
      <protection/>
    </xf>
    <xf numFmtId="0" fontId="2" fillId="0" borderId="9" xfId="0" applyNumberFormat="1" applyFont="1" applyFill="1" applyBorder="1" applyAlignment="1" applyProtection="1">
      <alignment horizontal="centerContinuous" vertical="center"/>
      <protection/>
    </xf>
    <xf numFmtId="0" fontId="2" fillId="5" borderId="9" xfId="0" applyNumberFormat="1" applyFont="1" applyFill="1" applyBorder="1" applyAlignment="1" applyProtection="1">
      <alignment horizontal="center" vertical="center" wrapText="1"/>
      <protection/>
    </xf>
    <xf numFmtId="177" fontId="0" fillId="0" borderId="11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wrapText="1"/>
    </xf>
    <xf numFmtId="0" fontId="1" fillId="0" borderId="0" xfId="0" applyFont="1" applyFill="1" applyAlignment="1">
      <alignment horizontal="centerContinuous" vertical="center"/>
    </xf>
    <xf numFmtId="0" fontId="2" fillId="0" borderId="13" xfId="0" applyNumberFormat="1" applyFont="1" applyFill="1" applyBorder="1" applyAlignment="1" applyProtection="1">
      <alignment horizontal="centerContinuous" vertical="center"/>
      <protection/>
    </xf>
    <xf numFmtId="0" fontId="2" fillId="0" borderId="12" xfId="0" applyNumberFormat="1" applyFont="1" applyFill="1" applyBorder="1" applyAlignment="1" applyProtection="1">
      <alignment horizontal="centerContinuous" vertical="center"/>
      <protection/>
    </xf>
    <xf numFmtId="0" fontId="2" fillId="0" borderId="11" xfId="0" applyNumberFormat="1" applyFont="1" applyFill="1" applyBorder="1" applyAlignment="1" applyProtection="1">
      <alignment horizontal="centerContinuous" vertical="center"/>
      <protection/>
    </xf>
    <xf numFmtId="44" fontId="2" fillId="0" borderId="9" xfId="0" applyNumberFormat="1" applyFont="1" applyFill="1" applyBorder="1" applyAlignment="1">
      <alignment horizontal="center" vertical="center" wrapText="1"/>
    </xf>
    <xf numFmtId="44" fontId="2" fillId="0" borderId="13" xfId="0" applyNumberFormat="1" applyFont="1" applyFill="1" applyBorder="1" applyAlignment="1">
      <alignment horizontal="center" vertical="center" wrapText="1"/>
    </xf>
    <xf numFmtId="44" fontId="2" fillId="0" borderId="13" xfId="0" applyNumberFormat="1" applyFont="1" applyFill="1" applyBorder="1" applyAlignment="1" applyProtection="1">
      <alignment horizontal="centerContinuous" vertical="center"/>
      <protection/>
    </xf>
    <xf numFmtId="44" fontId="2" fillId="0" borderId="12" xfId="0" applyNumberFormat="1" applyFont="1" applyFill="1" applyBorder="1" applyAlignment="1" applyProtection="1">
      <alignment horizontal="centerContinuous" vertical="center"/>
      <protection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 applyProtection="1">
      <alignment vertical="center" wrapText="1"/>
      <protection/>
    </xf>
    <xf numFmtId="49" fontId="0" fillId="0" borderId="9" xfId="0" applyNumberFormat="1" applyFont="1" applyFill="1" applyBorder="1" applyAlignment="1" applyProtection="1">
      <alignment vertical="center" wrapText="1"/>
      <protection/>
    </xf>
    <xf numFmtId="176" fontId="0" fillId="0" borderId="11" xfId="0" applyNumberFormat="1" applyFont="1" applyFill="1" applyBorder="1" applyAlignment="1" applyProtection="1">
      <alignment horizontal="right" vertical="center" wrapText="1"/>
      <protection/>
    </xf>
    <xf numFmtId="44" fontId="2" fillId="0" borderId="11" xfId="0" applyNumberFormat="1" applyFont="1" applyFill="1" applyBorder="1" applyAlignment="1" applyProtection="1">
      <alignment horizontal="centerContinuous" vertical="center"/>
      <protection/>
    </xf>
    <xf numFmtId="44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wrapText="1"/>
    </xf>
    <xf numFmtId="0" fontId="0" fillId="0" borderId="0" xfId="0" applyFont="1" applyFill="1" applyAlignment="1">
      <alignment horizontal="right" vertical="center"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0" fillId="0" borderId="9" xfId="0" applyFont="1" applyFill="1" applyBorder="1" applyAlignment="1">
      <alignment horizontal="right" vertical="center" wrapText="1"/>
    </xf>
    <xf numFmtId="176" fontId="0" fillId="0" borderId="9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Alignment="1">
      <alignment horizontal="right" vertical="center" wrapText="1"/>
    </xf>
    <xf numFmtId="40" fontId="2" fillId="0" borderId="13" xfId="0" applyNumberFormat="1" applyFont="1" applyFill="1" applyBorder="1" applyAlignment="1">
      <alignment horizontal="left" vertical="center"/>
    </xf>
    <xf numFmtId="176" fontId="0" fillId="0" borderId="9" xfId="0" applyNumberFormat="1" applyFont="1" applyBorder="1" applyAlignment="1">
      <alignment horizontal="right" vertical="center"/>
    </xf>
    <xf numFmtId="176" fontId="0" fillId="0" borderId="0" xfId="0" applyNumberFormat="1" applyFont="1" applyFill="1" applyAlignment="1">
      <alignment horizontal="right" vertical="center"/>
    </xf>
    <xf numFmtId="40" fontId="0" fillId="0" borderId="0" xfId="0" applyNumberFormat="1" applyFont="1" applyFill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5"/>
  <sheetViews>
    <sheetView showGridLines="0" showZeros="0" workbookViewId="0" topLeftCell="A55">
      <selection activeCell="B6" sqref="B6"/>
    </sheetView>
  </sheetViews>
  <sheetFormatPr defaultColWidth="9.16015625" defaultRowHeight="11.25"/>
  <cols>
    <col min="1" max="1" width="48.33203125" style="11" customWidth="1"/>
    <col min="2" max="2" width="32.33203125" style="22" customWidth="1"/>
    <col min="3" max="3" width="36.16015625" style="11" customWidth="1"/>
    <col min="4" max="4" width="18" style="23" customWidth="1"/>
    <col min="5" max="5" width="39" style="11" customWidth="1"/>
    <col min="6" max="6" width="16.83203125" style="84" customWidth="1"/>
    <col min="7" max="16384" width="9.16015625" style="11" customWidth="1"/>
  </cols>
  <sheetData>
    <row r="1" spans="1:6" ht="19.5" customHeight="1">
      <c r="A1" s="21"/>
      <c r="C1" s="21"/>
      <c r="E1" s="21"/>
      <c r="F1" s="84" t="s">
        <v>0</v>
      </c>
    </row>
    <row r="2" spans="1:6" ht="24" customHeight="1">
      <c r="A2" s="85" t="s">
        <v>1</v>
      </c>
      <c r="B2" s="85"/>
      <c r="C2" s="85"/>
      <c r="D2" s="85"/>
      <c r="E2" s="85"/>
      <c r="F2" s="85"/>
    </row>
    <row r="3" spans="1:6" ht="12.75" customHeight="1">
      <c r="A3" s="25"/>
      <c r="B3" s="26"/>
      <c r="C3" s="27"/>
      <c r="E3" s="27"/>
      <c r="F3" s="84" t="s">
        <v>2</v>
      </c>
    </row>
    <row r="4" spans="1:6" ht="19.5" customHeight="1">
      <c r="A4" s="28" t="s">
        <v>3</v>
      </c>
      <c r="B4" s="29"/>
      <c r="C4" s="30" t="s">
        <v>4</v>
      </c>
      <c r="D4" s="86"/>
      <c r="E4" s="30"/>
      <c r="F4" s="31"/>
    </row>
    <row r="5" spans="1:6" ht="17.25" customHeight="1">
      <c r="A5" s="30" t="s">
        <v>5</v>
      </c>
      <c r="B5" s="31" t="s">
        <v>6</v>
      </c>
      <c r="C5" s="30" t="s">
        <v>7</v>
      </c>
      <c r="D5" s="86" t="s">
        <v>6</v>
      </c>
      <c r="E5" s="30" t="s">
        <v>8</v>
      </c>
      <c r="F5" s="31" t="s">
        <v>6</v>
      </c>
    </row>
    <row r="6" spans="1:6" ht="17.25" customHeight="1">
      <c r="A6" s="30" t="s">
        <v>9</v>
      </c>
      <c r="B6" s="34" t="e">
        <f>#REF!</f>
        <v>#REF!</v>
      </c>
      <c r="C6" s="35" t="s">
        <v>10</v>
      </c>
      <c r="D6" s="36">
        <f>'部门支出总表'!F7</f>
        <v>3813.4</v>
      </c>
      <c r="E6" s="35" t="str">
        <f>'部门支出总表'!D8</f>
        <v>一般公共服务支出</v>
      </c>
      <c r="F6" s="87">
        <f>'部门支出总表'!E8</f>
        <v>4642.1</v>
      </c>
    </row>
    <row r="7" spans="1:6" ht="17.25" customHeight="1">
      <c r="A7" s="30" t="s">
        <v>11</v>
      </c>
      <c r="B7" s="34" t="e">
        <f>#REF!</f>
        <v>#REF!</v>
      </c>
      <c r="C7" s="35" t="s">
        <v>12</v>
      </c>
      <c r="D7" s="36">
        <f>'部门支出总表'!G7</f>
        <v>2430.9</v>
      </c>
      <c r="E7" s="35" t="str">
        <f>'部门支出总表'!D9</f>
        <v>  政府办公厅（室）及相关机构事务</v>
      </c>
      <c r="F7" s="87">
        <f>'部门支出总表'!E9</f>
        <v>4642.1</v>
      </c>
    </row>
    <row r="8" spans="1:6" ht="17.25" customHeight="1">
      <c r="A8" s="30" t="s">
        <v>13</v>
      </c>
      <c r="B8" s="34" t="e">
        <f>#REF!</f>
        <v>#REF!</v>
      </c>
      <c r="C8" s="35" t="s">
        <v>14</v>
      </c>
      <c r="D8" s="36">
        <f>'部门支出总表'!H7</f>
        <v>1082.5</v>
      </c>
      <c r="E8" s="35" t="str">
        <f>'部门支出总表'!D10</f>
        <v>    事业运行（政府办公厅（室）及相关机构事务）</v>
      </c>
      <c r="F8" s="87">
        <f>'部门支出总表'!E10</f>
        <v>4642.1</v>
      </c>
    </row>
    <row r="9" spans="1:8" ht="17.25" customHeight="1">
      <c r="A9" s="37" t="s">
        <v>15</v>
      </c>
      <c r="B9" s="34" t="e">
        <f>#REF!</f>
        <v>#REF!</v>
      </c>
      <c r="C9" s="35" t="s">
        <v>16</v>
      </c>
      <c r="D9" s="88">
        <f>'部门支出总表'!I7</f>
        <v>0</v>
      </c>
      <c r="E9" s="35" t="str">
        <f>'部门支出总表'!D11</f>
        <v>住房保障支出</v>
      </c>
      <c r="F9" s="87">
        <f>'部门支出总表'!E11</f>
        <v>171.3</v>
      </c>
      <c r="H9" s="38"/>
    </row>
    <row r="10" spans="1:6" ht="17.25" customHeight="1">
      <c r="A10" s="37" t="s">
        <v>17</v>
      </c>
      <c r="B10" s="34" t="e">
        <f>#REF!</f>
        <v>#REF!</v>
      </c>
      <c r="C10" s="89" t="s">
        <v>18</v>
      </c>
      <c r="D10" s="36">
        <f>'部门支出总表'!J7</f>
        <v>300</v>
      </c>
      <c r="E10" s="35" t="str">
        <f>'部门支出总表'!D12</f>
        <v>  住房改革支出</v>
      </c>
      <c r="F10" s="87">
        <f>'部门支出总表'!E12</f>
        <v>171.3</v>
      </c>
    </row>
    <row r="11" spans="1:6" ht="17.25" customHeight="1">
      <c r="A11" s="37" t="s">
        <v>19</v>
      </c>
      <c r="B11" s="34" t="e">
        <f>#REF!</f>
        <v>#REF!</v>
      </c>
      <c r="C11" s="35" t="s">
        <v>20</v>
      </c>
      <c r="D11" s="36">
        <f>'部门支出总表'!K7</f>
        <v>1000</v>
      </c>
      <c r="E11" s="35" t="str">
        <f>'部门支出总表'!D13</f>
        <v>    住房公积金</v>
      </c>
      <c r="F11" s="87">
        <f>'部门支出总表'!E13</f>
        <v>171.3</v>
      </c>
    </row>
    <row r="12" spans="1:8" ht="17.25" customHeight="1">
      <c r="A12" s="30" t="s">
        <v>21</v>
      </c>
      <c r="B12" s="34" t="e">
        <f>#REF!</f>
        <v>#REF!</v>
      </c>
      <c r="C12" s="89" t="s">
        <v>22</v>
      </c>
      <c r="D12" s="36">
        <f>'部门支出总表'!L7</f>
        <v>0</v>
      </c>
      <c r="E12" s="35">
        <f>'部门支出总表'!D14</f>
        <v>0</v>
      </c>
      <c r="F12" s="87">
        <f>'部门支出总表'!E14</f>
        <v>0</v>
      </c>
      <c r="H12" s="39"/>
    </row>
    <row r="13" spans="1:6" ht="17.25" customHeight="1">
      <c r="A13" s="30" t="s">
        <v>23</v>
      </c>
      <c r="B13" s="34" t="e">
        <f>#REF!</f>
        <v>#REF!</v>
      </c>
      <c r="C13" s="89" t="s">
        <v>14</v>
      </c>
      <c r="D13" s="36">
        <f>'部门支出总表'!M7</f>
        <v>1000</v>
      </c>
      <c r="E13" s="35">
        <f>'部门支出总表'!D15</f>
        <v>0</v>
      </c>
      <c r="F13" s="87">
        <f>'部门支出总表'!E15</f>
        <v>0</v>
      </c>
    </row>
    <row r="14" spans="1:6" ht="17.25" customHeight="1">
      <c r="A14" s="30" t="s">
        <v>24</v>
      </c>
      <c r="B14" s="34" t="e">
        <f>#REF!</f>
        <v>#REF!</v>
      </c>
      <c r="C14" s="89" t="s">
        <v>25</v>
      </c>
      <c r="D14" s="36">
        <f>'部门支出总表'!N7</f>
        <v>0</v>
      </c>
      <c r="E14" s="35">
        <f>'部门支出总表'!D16</f>
        <v>0</v>
      </c>
      <c r="F14" s="87">
        <f>'部门支出总表'!E16</f>
        <v>0</v>
      </c>
    </row>
    <row r="15" spans="1:6" ht="17.25" customHeight="1">
      <c r="A15" s="30" t="s">
        <v>26</v>
      </c>
      <c r="B15" s="34" t="e">
        <f>#REF!</f>
        <v>#REF!</v>
      </c>
      <c r="C15" s="89" t="s">
        <v>27</v>
      </c>
      <c r="D15" s="36">
        <f>'部门支出总表'!O7</f>
        <v>0</v>
      </c>
      <c r="E15" s="35">
        <f>'部门支出总表'!D17</f>
        <v>0</v>
      </c>
      <c r="F15" s="87">
        <f>'部门支出总表'!E17</f>
        <v>0</v>
      </c>
    </row>
    <row r="16" spans="1:6" ht="17.25" customHeight="1">
      <c r="A16" s="30"/>
      <c r="B16" s="34"/>
      <c r="C16" s="89" t="s">
        <v>28</v>
      </c>
      <c r="D16" s="36">
        <f>'部门支出总表'!P7</f>
        <v>0</v>
      </c>
      <c r="E16" s="35">
        <f>'部门支出总表'!D18</f>
        <v>0</v>
      </c>
      <c r="F16" s="87">
        <f>'部门支出总表'!E18</f>
        <v>0</v>
      </c>
    </row>
    <row r="17" spans="1:6" ht="17.25" customHeight="1">
      <c r="A17" s="30"/>
      <c r="B17" s="34"/>
      <c r="C17" s="89" t="s">
        <v>29</v>
      </c>
      <c r="D17" s="36">
        <f>'部门支出总表'!Q7</f>
        <v>0</v>
      </c>
      <c r="E17" s="35">
        <f>'部门支出总表'!D19</f>
        <v>0</v>
      </c>
      <c r="F17" s="87">
        <f>'部门支出总表'!E19</f>
        <v>0</v>
      </c>
    </row>
    <row r="18" spans="1:6" ht="17.25" customHeight="1">
      <c r="A18" s="30"/>
      <c r="B18" s="34"/>
      <c r="C18" s="89" t="s">
        <v>30</v>
      </c>
      <c r="D18" s="36">
        <f>'部门支出总表'!R7</f>
        <v>0</v>
      </c>
      <c r="E18" s="35">
        <f>'部门支出总表'!D20</f>
        <v>0</v>
      </c>
      <c r="F18" s="87">
        <f>'部门支出总表'!E20</f>
        <v>0</v>
      </c>
    </row>
    <row r="19" spans="1:6" ht="17.25" customHeight="1">
      <c r="A19" s="30"/>
      <c r="B19" s="34"/>
      <c r="C19" s="89" t="s">
        <v>18</v>
      </c>
      <c r="D19" s="36">
        <f>'部门支出总表'!S7</f>
        <v>0</v>
      </c>
      <c r="E19" s="35">
        <f>'部门支出总表'!D21</f>
        <v>0</v>
      </c>
      <c r="F19" s="87">
        <f>'部门支出总表'!E21</f>
        <v>0</v>
      </c>
    </row>
    <row r="20" spans="1:6" ht="17.25" customHeight="1">
      <c r="A20" s="30"/>
      <c r="B20" s="34"/>
      <c r="C20" s="89" t="s">
        <v>31</v>
      </c>
      <c r="D20" s="36">
        <f>'部门支出总表'!T7</f>
        <v>0</v>
      </c>
      <c r="E20" s="35">
        <f>'部门支出总表'!D22</f>
        <v>0</v>
      </c>
      <c r="F20" s="87">
        <f>'部门支出总表'!E22</f>
        <v>0</v>
      </c>
    </row>
    <row r="21" spans="1:8" ht="17.25" customHeight="1">
      <c r="A21" s="30"/>
      <c r="B21" s="34"/>
      <c r="C21" s="89" t="s">
        <v>32</v>
      </c>
      <c r="D21" s="36">
        <f>'部门支出总表'!U7</f>
        <v>0</v>
      </c>
      <c r="E21" s="35">
        <f>'部门支出总表'!D23</f>
        <v>0</v>
      </c>
      <c r="F21" s="87">
        <f>'部门支出总表'!E23</f>
        <v>0</v>
      </c>
      <c r="H21" s="39"/>
    </row>
    <row r="22" spans="1:6" ht="17.25" customHeight="1">
      <c r="A22" s="30"/>
      <c r="B22" s="34"/>
      <c r="C22" s="89" t="s">
        <v>33</v>
      </c>
      <c r="D22" s="36">
        <f>'部门支出总表'!V7</f>
        <v>0</v>
      </c>
      <c r="E22" s="35">
        <f>'部门支出总表'!D24</f>
        <v>0</v>
      </c>
      <c r="F22" s="87">
        <f>'部门支出总表'!E24</f>
        <v>0</v>
      </c>
    </row>
    <row r="23" spans="1:6" ht="17.25" customHeight="1">
      <c r="A23" s="30"/>
      <c r="B23" s="34"/>
      <c r="C23" s="89" t="s">
        <v>34</v>
      </c>
      <c r="D23" s="36">
        <f>'部门支出总表'!W7</f>
        <v>0</v>
      </c>
      <c r="E23" s="35">
        <f>'部门支出总表'!D25</f>
        <v>0</v>
      </c>
      <c r="F23" s="87">
        <f>'部门支出总表'!E25</f>
        <v>0</v>
      </c>
    </row>
    <row r="24" spans="1:6" ht="17.25" customHeight="1">
      <c r="A24" s="30"/>
      <c r="B24" s="34"/>
      <c r="C24" s="35"/>
      <c r="D24" s="36"/>
      <c r="E24" s="35">
        <f>'部门支出总表'!D26</f>
        <v>0</v>
      </c>
      <c r="F24" s="87">
        <f>'部门支出总表'!E26</f>
        <v>0</v>
      </c>
    </row>
    <row r="25" spans="1:6" ht="17.25" customHeight="1">
      <c r="A25" s="30"/>
      <c r="B25" s="34"/>
      <c r="C25" s="35"/>
      <c r="D25" s="36"/>
      <c r="E25" s="35">
        <f>'部门支出总表'!D27</f>
        <v>0</v>
      </c>
      <c r="F25" s="87">
        <f>'部门支出总表'!E27</f>
        <v>0</v>
      </c>
    </row>
    <row r="26" spans="1:6" ht="17.25" customHeight="1">
      <c r="A26" s="30"/>
      <c r="B26" s="34"/>
      <c r="C26" s="35"/>
      <c r="D26" s="36"/>
      <c r="E26" s="35">
        <f>'部门支出总表'!D28</f>
        <v>0</v>
      </c>
      <c r="F26" s="87">
        <f>'部门支出总表'!E28</f>
        <v>0</v>
      </c>
    </row>
    <row r="27" spans="1:6" ht="17.25" customHeight="1">
      <c r="A27" s="30"/>
      <c r="B27" s="34"/>
      <c r="C27" s="35"/>
      <c r="D27" s="36"/>
      <c r="E27" s="35">
        <f>'部门支出总表'!D29</f>
        <v>0</v>
      </c>
      <c r="F27" s="87">
        <f>'部门支出总表'!E29</f>
        <v>0</v>
      </c>
    </row>
    <row r="28" spans="1:8" ht="17.25" customHeight="1">
      <c r="A28" s="30"/>
      <c r="B28" s="34"/>
      <c r="C28" s="35"/>
      <c r="D28" s="36"/>
      <c r="E28" s="35">
        <f>'部门支出总表'!D30</f>
        <v>0</v>
      </c>
      <c r="F28" s="87">
        <f>'部门支出总表'!E30</f>
        <v>0</v>
      </c>
      <c r="H28" s="39"/>
    </row>
    <row r="29" spans="1:8" ht="16.5" customHeight="1">
      <c r="A29" s="30"/>
      <c r="B29" s="34"/>
      <c r="C29" s="35"/>
      <c r="D29" s="36"/>
      <c r="E29" s="35">
        <f>'部门支出总表'!D31</f>
        <v>0</v>
      </c>
      <c r="F29" s="87">
        <f>'部门支出总表'!E31</f>
        <v>0</v>
      </c>
      <c r="H29" s="39"/>
    </row>
    <row r="30" spans="1:8" ht="16.5" customHeight="1">
      <c r="A30" s="30"/>
      <c r="B30" s="34"/>
      <c r="C30" s="35"/>
      <c r="D30" s="36"/>
      <c r="E30" s="35">
        <f>'部门支出总表'!D32</f>
        <v>0</v>
      </c>
      <c r="F30" s="87">
        <f>'部门支出总表'!E32</f>
        <v>0</v>
      </c>
      <c r="H30" s="39"/>
    </row>
    <row r="31" spans="1:8" ht="16.5" customHeight="1">
      <c r="A31" s="30"/>
      <c r="B31" s="34"/>
      <c r="C31" s="35"/>
      <c r="D31" s="36"/>
      <c r="E31" s="35">
        <f>'部门支出总表'!D33</f>
        <v>0</v>
      </c>
      <c r="F31" s="87">
        <f>'部门支出总表'!E33</f>
        <v>0</v>
      </c>
      <c r="H31" s="39"/>
    </row>
    <row r="32" spans="1:8" ht="16.5" customHeight="1">
      <c r="A32" s="30"/>
      <c r="B32" s="34"/>
      <c r="C32" s="35"/>
      <c r="D32" s="36"/>
      <c r="E32" s="35">
        <f>'部门支出总表'!D34</f>
        <v>0</v>
      </c>
      <c r="F32" s="87">
        <f>'部门支出总表'!E34</f>
        <v>0</v>
      </c>
      <c r="H32" s="39"/>
    </row>
    <row r="33" spans="1:8" ht="16.5" customHeight="1">
      <c r="A33" s="30"/>
      <c r="B33" s="34"/>
      <c r="C33" s="35"/>
      <c r="D33" s="36"/>
      <c r="E33" s="35">
        <f>'部门支出总表'!D35</f>
        <v>0</v>
      </c>
      <c r="F33" s="87">
        <f>'部门支出总表'!E35</f>
        <v>0</v>
      </c>
      <c r="H33" s="39"/>
    </row>
    <row r="34" spans="1:8" ht="16.5" customHeight="1">
      <c r="A34" s="30"/>
      <c r="B34" s="34"/>
      <c r="C34" s="35"/>
      <c r="D34" s="36"/>
      <c r="E34" s="35">
        <f>'部门支出总表'!D36</f>
        <v>0</v>
      </c>
      <c r="F34" s="87">
        <f>'部门支出总表'!E36</f>
        <v>0</v>
      </c>
      <c r="H34" s="39"/>
    </row>
    <row r="35" spans="1:8" ht="16.5" customHeight="1">
      <c r="A35" s="30"/>
      <c r="B35" s="34"/>
      <c r="C35" s="35"/>
      <c r="D35" s="36"/>
      <c r="E35" s="35">
        <f>'部门支出总表'!D37</f>
        <v>0</v>
      </c>
      <c r="F35" s="87">
        <f>'部门支出总表'!E37</f>
        <v>0</v>
      </c>
      <c r="H35" s="39"/>
    </row>
    <row r="36" spans="1:8" ht="16.5" customHeight="1">
      <c r="A36" s="30"/>
      <c r="B36" s="34"/>
      <c r="C36" s="35"/>
      <c r="D36" s="36"/>
      <c r="E36" s="35">
        <f>'部门支出总表'!D38</f>
        <v>0</v>
      </c>
      <c r="F36" s="87">
        <f>'部门支出总表'!E38</f>
        <v>0</v>
      </c>
      <c r="H36" s="39"/>
    </row>
    <row r="37" spans="1:8" ht="16.5" customHeight="1">
      <c r="A37" s="30"/>
      <c r="B37" s="34"/>
      <c r="C37" s="35"/>
      <c r="D37" s="36"/>
      <c r="E37" s="35">
        <f>'部门支出总表'!D39</f>
        <v>0</v>
      </c>
      <c r="F37" s="87">
        <f>'部门支出总表'!E39</f>
        <v>0</v>
      </c>
      <c r="H37" s="39"/>
    </row>
    <row r="38" spans="1:8" ht="16.5" customHeight="1">
      <c r="A38" s="30"/>
      <c r="B38" s="34"/>
      <c r="C38" s="35"/>
      <c r="D38" s="36"/>
      <c r="E38" s="35">
        <f>'部门支出总表'!D40</f>
        <v>0</v>
      </c>
      <c r="F38" s="87">
        <f>'部门支出总表'!E40</f>
        <v>0</v>
      </c>
      <c r="H38" s="39"/>
    </row>
    <row r="39" spans="1:8" ht="16.5" customHeight="1">
      <c r="A39" s="30"/>
      <c r="B39" s="34"/>
      <c r="C39" s="35"/>
      <c r="D39" s="36"/>
      <c r="E39" s="35">
        <f>'部门支出总表'!D41</f>
        <v>0</v>
      </c>
      <c r="F39" s="87">
        <f>'部门支出总表'!E41</f>
        <v>0</v>
      </c>
      <c r="H39" s="39"/>
    </row>
    <row r="40" spans="1:8" ht="16.5" customHeight="1">
      <c r="A40" s="30"/>
      <c r="B40" s="34"/>
      <c r="C40" s="35"/>
      <c r="D40" s="36"/>
      <c r="E40" s="35">
        <f>'部门支出总表'!D42</f>
        <v>0</v>
      </c>
      <c r="F40" s="87">
        <f>'部门支出总表'!E42</f>
        <v>0</v>
      </c>
      <c r="H40" s="39"/>
    </row>
    <row r="41" spans="1:8" ht="16.5" customHeight="1">
      <c r="A41" s="30"/>
      <c r="B41" s="34"/>
      <c r="C41" s="35"/>
      <c r="D41" s="36"/>
      <c r="E41" s="35">
        <f>'部门支出总表'!D43</f>
        <v>0</v>
      </c>
      <c r="F41" s="87">
        <f>'部门支出总表'!E43</f>
        <v>0</v>
      </c>
      <c r="H41" s="39"/>
    </row>
    <row r="42" spans="1:8" ht="16.5" customHeight="1">
      <c r="A42" s="30"/>
      <c r="B42" s="34"/>
      <c r="C42" s="35"/>
      <c r="D42" s="36"/>
      <c r="E42" s="35">
        <f>'部门支出总表'!D44</f>
        <v>0</v>
      </c>
      <c r="F42" s="87">
        <f>'部门支出总表'!E44</f>
        <v>0</v>
      </c>
      <c r="H42" s="39"/>
    </row>
    <row r="43" spans="1:8" ht="16.5" customHeight="1">
      <c r="A43" s="30"/>
      <c r="B43" s="34"/>
      <c r="C43" s="35"/>
      <c r="D43" s="36"/>
      <c r="E43" s="35">
        <f>'部门支出总表'!D45</f>
        <v>0</v>
      </c>
      <c r="F43" s="87">
        <f>'部门支出总表'!E45</f>
        <v>0</v>
      </c>
      <c r="H43" s="39"/>
    </row>
    <row r="44" spans="1:8" ht="16.5" customHeight="1">
      <c r="A44" s="30"/>
      <c r="B44" s="34"/>
      <c r="C44" s="35"/>
      <c r="D44" s="36"/>
      <c r="E44" s="35">
        <f>'部门支出总表'!D46</f>
        <v>0</v>
      </c>
      <c r="F44" s="87">
        <f>'部门支出总表'!E46</f>
        <v>0</v>
      </c>
      <c r="H44" s="39"/>
    </row>
    <row r="45" spans="1:8" ht="16.5" customHeight="1">
      <c r="A45" s="30"/>
      <c r="B45" s="34"/>
      <c r="C45" s="35"/>
      <c r="D45" s="36"/>
      <c r="E45" s="35">
        <f>'部门支出总表'!D47</f>
        <v>0</v>
      </c>
      <c r="F45" s="87">
        <f>'部门支出总表'!E47</f>
        <v>0</v>
      </c>
      <c r="H45" s="39"/>
    </row>
    <row r="46" spans="1:8" ht="16.5" customHeight="1">
      <c r="A46" s="30"/>
      <c r="B46" s="34"/>
      <c r="C46" s="35"/>
      <c r="D46" s="36"/>
      <c r="E46" s="35">
        <f>'部门支出总表'!D48</f>
        <v>0</v>
      </c>
      <c r="F46" s="87">
        <f>'部门支出总表'!E48</f>
        <v>0</v>
      </c>
      <c r="H46" s="39"/>
    </row>
    <row r="47" spans="1:8" ht="16.5" customHeight="1">
      <c r="A47" s="30"/>
      <c r="B47" s="34"/>
      <c r="C47" s="35"/>
      <c r="D47" s="36"/>
      <c r="E47" s="35">
        <f>'部门支出总表'!D49</f>
        <v>0</v>
      </c>
      <c r="F47" s="87">
        <f>'部门支出总表'!E49</f>
        <v>0</v>
      </c>
      <c r="H47" s="39"/>
    </row>
    <row r="48" spans="1:8" ht="16.5" customHeight="1">
      <c r="A48" s="30"/>
      <c r="B48" s="34"/>
      <c r="C48" s="35"/>
      <c r="D48" s="36"/>
      <c r="E48" s="35">
        <f>'部门支出总表'!D50</f>
        <v>0</v>
      </c>
      <c r="F48" s="87">
        <f>'部门支出总表'!E50</f>
        <v>0</v>
      </c>
      <c r="H48" s="39"/>
    </row>
    <row r="49" spans="1:8" ht="16.5" customHeight="1">
      <c r="A49" s="30"/>
      <c r="B49" s="34"/>
      <c r="C49" s="35"/>
      <c r="D49" s="36"/>
      <c r="E49" s="35">
        <f>'部门支出总表'!D51</f>
        <v>0</v>
      </c>
      <c r="F49" s="87">
        <f>'部门支出总表'!E51</f>
        <v>0</v>
      </c>
      <c r="H49" s="39"/>
    </row>
    <row r="50" spans="1:8" ht="16.5" customHeight="1">
      <c r="A50" s="30"/>
      <c r="B50" s="34"/>
      <c r="C50" s="35"/>
      <c r="D50" s="36"/>
      <c r="E50" s="35">
        <f>'部门支出总表'!D52</f>
        <v>0</v>
      </c>
      <c r="F50" s="87">
        <f>'部门支出总表'!E52</f>
        <v>0</v>
      </c>
      <c r="H50" s="39"/>
    </row>
    <row r="51" spans="1:8" ht="16.5" customHeight="1">
      <c r="A51" s="30"/>
      <c r="B51" s="34"/>
      <c r="C51" s="35"/>
      <c r="D51" s="36"/>
      <c r="E51" s="35">
        <f>'部门支出总表'!D53</f>
        <v>0</v>
      </c>
      <c r="F51" s="87">
        <f>'部门支出总表'!E53</f>
        <v>0</v>
      </c>
      <c r="H51" s="39"/>
    </row>
    <row r="52" spans="1:8" ht="16.5" customHeight="1">
      <c r="A52" s="30"/>
      <c r="B52" s="34"/>
      <c r="C52" s="35"/>
      <c r="D52" s="36"/>
      <c r="E52" s="35">
        <f>'部门支出总表'!D54</f>
        <v>0</v>
      </c>
      <c r="F52" s="87">
        <f>'部门支出总表'!E54</f>
        <v>0</v>
      </c>
      <c r="H52" s="39"/>
    </row>
    <row r="53" spans="1:8" ht="16.5" customHeight="1">
      <c r="A53" s="30"/>
      <c r="B53" s="34"/>
      <c r="C53" s="35"/>
      <c r="D53" s="36"/>
      <c r="E53" s="35">
        <f>'部门支出总表'!D55</f>
        <v>0</v>
      </c>
      <c r="F53" s="87">
        <f>'部门支出总表'!E55</f>
        <v>0</v>
      </c>
      <c r="H53" s="39"/>
    </row>
    <row r="54" spans="1:8" ht="16.5" customHeight="1">
      <c r="A54" s="30"/>
      <c r="B54" s="34"/>
      <c r="C54" s="35"/>
      <c r="D54" s="36"/>
      <c r="E54" s="35">
        <f>'部门支出总表'!D56</f>
        <v>0</v>
      </c>
      <c r="F54" s="87">
        <f>'部门支出总表'!E56</f>
        <v>0</v>
      </c>
      <c r="H54" s="39"/>
    </row>
    <row r="55" spans="1:8" ht="16.5" customHeight="1">
      <c r="A55" s="30"/>
      <c r="B55" s="34"/>
      <c r="C55" s="35"/>
      <c r="D55" s="36"/>
      <c r="E55" s="35">
        <f>'部门支出总表'!D57</f>
        <v>0</v>
      </c>
      <c r="F55" s="87">
        <f>'部门支出总表'!E57</f>
        <v>0</v>
      </c>
      <c r="H55" s="39"/>
    </row>
    <row r="56" spans="1:8" ht="16.5" customHeight="1">
      <c r="A56" s="30"/>
      <c r="B56" s="34"/>
      <c r="C56" s="35"/>
      <c r="D56" s="36"/>
      <c r="E56" s="35">
        <f>'部门支出总表'!D58</f>
        <v>0</v>
      </c>
      <c r="F56" s="87">
        <f>'部门支出总表'!E58</f>
        <v>0</v>
      </c>
      <c r="H56" s="39"/>
    </row>
    <row r="57" spans="1:8" ht="16.5" customHeight="1">
      <c r="A57" s="30"/>
      <c r="B57" s="34"/>
      <c r="C57" s="35"/>
      <c r="D57" s="36"/>
      <c r="E57" s="35">
        <f>'部门支出总表'!D59</f>
        <v>0</v>
      </c>
      <c r="F57" s="87">
        <f>'部门支出总表'!E59</f>
        <v>0</v>
      </c>
      <c r="H57" s="39"/>
    </row>
    <row r="58" spans="1:8" ht="16.5" customHeight="1">
      <c r="A58" s="30"/>
      <c r="B58" s="34"/>
      <c r="C58" s="35"/>
      <c r="D58" s="36"/>
      <c r="E58" s="35">
        <f>'部门支出总表'!D60</f>
        <v>0</v>
      </c>
      <c r="F58" s="87">
        <f>'部门支出总表'!E60</f>
        <v>0</v>
      </c>
      <c r="H58" s="39"/>
    </row>
    <row r="59" spans="1:8" ht="16.5" customHeight="1">
      <c r="A59" s="30"/>
      <c r="B59" s="34"/>
      <c r="C59" s="35"/>
      <c r="D59" s="36"/>
      <c r="E59" s="35">
        <f>'部门支出总表'!D61</f>
        <v>0</v>
      </c>
      <c r="F59" s="87">
        <f>'部门支出总表'!E61</f>
        <v>0</v>
      </c>
      <c r="H59" s="39"/>
    </row>
    <row r="60" spans="1:8" ht="16.5" customHeight="1">
      <c r="A60" s="30"/>
      <c r="B60" s="34"/>
      <c r="C60" s="35"/>
      <c r="D60" s="36"/>
      <c r="E60" s="35">
        <f>'部门支出总表'!D62</f>
        <v>0</v>
      </c>
      <c r="F60" s="87">
        <f>'部门支出总表'!E62</f>
        <v>0</v>
      </c>
      <c r="H60" s="39"/>
    </row>
    <row r="61" spans="1:8" ht="16.5" customHeight="1">
      <c r="A61" s="30"/>
      <c r="B61" s="34"/>
      <c r="C61" s="35"/>
      <c r="D61" s="36"/>
      <c r="E61" s="35">
        <f>'部门支出总表'!D63</f>
        <v>0</v>
      </c>
      <c r="F61" s="87">
        <f>'部门支出总表'!E63</f>
        <v>0</v>
      </c>
      <c r="H61" s="39"/>
    </row>
    <row r="62" spans="1:8" ht="16.5" customHeight="1">
      <c r="A62" s="30"/>
      <c r="B62" s="34"/>
      <c r="C62" s="35"/>
      <c r="D62" s="36"/>
      <c r="E62" s="35">
        <f>'部门支出总表'!D64</f>
        <v>0</v>
      </c>
      <c r="F62" s="87">
        <f>'部门支出总表'!E64</f>
        <v>0</v>
      </c>
      <c r="H62" s="39"/>
    </row>
    <row r="63" spans="1:8" ht="16.5" customHeight="1">
      <c r="A63" s="30"/>
      <c r="B63" s="34"/>
      <c r="C63" s="35"/>
      <c r="D63" s="36"/>
      <c r="E63" s="35">
        <f>'部门支出总表'!D65</f>
        <v>0</v>
      </c>
      <c r="F63" s="87">
        <f>'部门支出总表'!E65</f>
        <v>0</v>
      </c>
      <c r="H63" s="39"/>
    </row>
    <row r="64" spans="1:8" ht="16.5" customHeight="1">
      <c r="A64" s="30"/>
      <c r="B64" s="34"/>
      <c r="C64" s="35"/>
      <c r="D64" s="36"/>
      <c r="E64" s="35">
        <f>'部门支出总表'!D66</f>
        <v>0</v>
      </c>
      <c r="F64" s="87">
        <f>'部门支出总表'!E66</f>
        <v>0</v>
      </c>
      <c r="H64" s="39"/>
    </row>
    <row r="65" spans="1:8" ht="16.5" customHeight="1">
      <c r="A65" s="30"/>
      <c r="B65" s="34"/>
      <c r="C65" s="35"/>
      <c r="D65" s="36"/>
      <c r="E65" s="35">
        <f>'部门支出总表'!D67</f>
        <v>0</v>
      </c>
      <c r="F65" s="87">
        <f>'部门支出总表'!E67</f>
        <v>0</v>
      </c>
      <c r="H65" s="39"/>
    </row>
    <row r="66" spans="1:8" ht="16.5" customHeight="1">
      <c r="A66" s="30"/>
      <c r="B66" s="34"/>
      <c r="C66" s="35"/>
      <c r="D66" s="36"/>
      <c r="E66" s="35">
        <f>'部门支出总表'!D68</f>
        <v>0</v>
      </c>
      <c r="F66" s="87">
        <f>'部门支出总表'!E68</f>
        <v>0</v>
      </c>
      <c r="H66" s="39"/>
    </row>
    <row r="67" spans="1:8" ht="16.5" customHeight="1">
      <c r="A67" s="30"/>
      <c r="B67" s="34"/>
      <c r="C67" s="35"/>
      <c r="D67" s="36"/>
      <c r="E67" s="35">
        <f>'部门支出总表'!D69</f>
        <v>0</v>
      </c>
      <c r="F67" s="87">
        <f>'部门支出总表'!E69</f>
        <v>0</v>
      </c>
      <c r="H67" s="39"/>
    </row>
    <row r="68" spans="1:6" ht="16.5" customHeight="1">
      <c r="A68" s="30"/>
      <c r="B68" s="34"/>
      <c r="C68" s="35"/>
      <c r="D68" s="36"/>
      <c r="E68" s="35">
        <f>'部门支出总表'!D70</f>
        <v>0</v>
      </c>
      <c r="F68" s="87">
        <f>'部门支出总表'!E70</f>
        <v>0</v>
      </c>
    </row>
    <row r="69" spans="1:6" ht="17.25" customHeight="1">
      <c r="A69" s="30" t="s">
        <v>35</v>
      </c>
      <c r="B69" s="34" t="e">
        <f>B6+B11+B12+B13+B14+B15</f>
        <v>#REF!</v>
      </c>
      <c r="C69" s="35" t="s">
        <v>36</v>
      </c>
      <c r="D69" s="36">
        <f>D6+D11+D21+D23+D22</f>
        <v>4813.4</v>
      </c>
      <c r="E69" s="35" t="s">
        <v>36</v>
      </c>
      <c r="F69" s="90">
        <f>'部门支出总表'!E7</f>
        <v>4813.4</v>
      </c>
    </row>
    <row r="70" spans="1:6" ht="17.25" customHeight="1">
      <c r="A70" s="30" t="s">
        <v>37</v>
      </c>
      <c r="B70" s="34" t="e">
        <f>#REF!</f>
        <v>#REF!</v>
      </c>
      <c r="C70" s="35" t="s">
        <v>38</v>
      </c>
      <c r="D70" s="36" t="e">
        <f>D74-D69</f>
        <v>#REF!</v>
      </c>
      <c r="E70" s="35" t="s">
        <v>39</v>
      </c>
      <c r="F70" s="90" t="e">
        <f>F74-F69</f>
        <v>#REF!</v>
      </c>
    </row>
    <row r="71" spans="1:6" ht="17.25" customHeight="1">
      <c r="A71" s="30" t="s">
        <v>40</v>
      </c>
      <c r="B71" s="91" t="e">
        <f>B72+B73</f>
        <v>#REF!</v>
      </c>
      <c r="C71" s="35"/>
      <c r="D71" s="36"/>
      <c r="E71" s="35"/>
      <c r="F71" s="90"/>
    </row>
    <row r="72" spans="1:6" ht="17.25" customHeight="1">
      <c r="A72" s="30" t="s">
        <v>41</v>
      </c>
      <c r="B72" s="34" t="e">
        <f>#REF!</f>
        <v>#REF!</v>
      </c>
      <c r="C72" s="35"/>
      <c r="D72" s="36"/>
      <c r="E72" s="35"/>
      <c r="F72" s="90"/>
    </row>
    <row r="73" spans="1:6" ht="17.25" customHeight="1">
      <c r="A73" s="30" t="s">
        <v>42</v>
      </c>
      <c r="B73" s="34" t="e">
        <f>#REF!</f>
        <v>#REF!</v>
      </c>
      <c r="C73" s="35"/>
      <c r="D73" s="36"/>
      <c r="E73" s="35"/>
      <c r="F73" s="90"/>
    </row>
    <row r="74" spans="1:6" ht="17.25" customHeight="1">
      <c r="A74" s="30" t="s">
        <v>43</v>
      </c>
      <c r="B74" s="34" t="e">
        <f>B69+B70+B71</f>
        <v>#REF!</v>
      </c>
      <c r="C74" s="35" t="s">
        <v>44</v>
      </c>
      <c r="D74" s="36" t="e">
        <f>B74</f>
        <v>#REF!</v>
      </c>
      <c r="E74" s="35" t="s">
        <v>44</v>
      </c>
      <c r="F74" s="90" t="e">
        <f>D74</f>
        <v>#REF!</v>
      </c>
    </row>
    <row r="75" spans="2:6" ht="11.25">
      <c r="B75" s="40"/>
      <c r="C75" s="41"/>
      <c r="D75" s="42"/>
      <c r="E75" s="41"/>
      <c r="F75" s="92"/>
    </row>
  </sheetData>
  <sheetProtection/>
  <mergeCells count="1">
    <mergeCell ref="A2:F2"/>
  </mergeCells>
  <printOptions horizontalCentered="1"/>
  <pageMargins left="0.39" right="0.39" top="0.22" bottom="0.42" header="0.18" footer="0.21"/>
  <pageSetup fitToHeight="100" fitToWidth="1" horizontalDpi="300" verticalDpi="3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.83203125" style="0" customWidth="1"/>
    <col min="2" max="2" width="5.83203125" style="0" customWidth="1"/>
    <col min="3" max="3" width="5.66015625" style="0" customWidth="1"/>
    <col min="4" max="4" width="22" style="0" customWidth="1"/>
    <col min="5" max="5" width="13.83203125" style="0" customWidth="1"/>
    <col min="6" max="6" width="9.5" style="0" customWidth="1"/>
    <col min="7" max="7" width="9.66015625" style="0" customWidth="1"/>
    <col min="8" max="8" width="12.16015625" style="0" customWidth="1"/>
    <col min="9" max="9" width="10.83203125" style="0" customWidth="1"/>
    <col min="10" max="13" width="9.83203125" style="0" customWidth="1"/>
    <col min="14" max="15" width="10.83203125" style="0" customWidth="1"/>
    <col min="16" max="16" width="10.33203125" style="0" customWidth="1"/>
    <col min="17" max="17" width="10.16015625" style="0" customWidth="1"/>
    <col min="18" max="18" width="11.5" style="0" customWidth="1"/>
  </cols>
  <sheetData>
    <row r="1" spans="4:18" s="21" customFormat="1" ht="18" customHeight="1">
      <c r="D1" s="61" t="s">
        <v>45</v>
      </c>
      <c r="R1" s="82" t="s">
        <v>46</v>
      </c>
    </row>
    <row r="2" spans="1:18" s="61" customFormat="1" ht="26.25" customHeight="1">
      <c r="A2" s="63" t="s">
        <v>47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</row>
    <row r="3" spans="1:18" s="61" customFormat="1" ht="19.5" customHeight="1">
      <c r="A3" s="25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82" t="s">
        <v>2</v>
      </c>
    </row>
    <row r="4" spans="1:18" s="61" customFormat="1" ht="18" customHeight="1">
      <c r="A4" s="64" t="s">
        <v>48</v>
      </c>
      <c r="B4" s="65"/>
      <c r="C4" s="66"/>
      <c r="D4" s="67" t="s">
        <v>49</v>
      </c>
      <c r="E4" s="68" t="s">
        <v>50</v>
      </c>
      <c r="F4" s="69" t="s">
        <v>51</v>
      </c>
      <c r="G4" s="70"/>
      <c r="H4" s="69" t="s">
        <v>52</v>
      </c>
      <c r="I4" s="70"/>
      <c r="J4" s="79"/>
      <c r="K4" s="79"/>
      <c r="L4" s="79"/>
      <c r="M4" s="80" t="s">
        <v>53</v>
      </c>
      <c r="N4" s="81" t="s">
        <v>54</v>
      </c>
      <c r="O4" s="51" t="s">
        <v>55</v>
      </c>
      <c r="P4" s="51" t="s">
        <v>56</v>
      </c>
      <c r="Q4" s="51" t="s">
        <v>57</v>
      </c>
      <c r="R4" s="51" t="s">
        <v>58</v>
      </c>
    </row>
    <row r="5" spans="1:18" s="61" customFormat="1" ht="42.75" customHeight="1">
      <c r="A5" s="71" t="s">
        <v>59</v>
      </c>
      <c r="B5" s="72" t="s">
        <v>60</v>
      </c>
      <c r="C5" s="72" t="s">
        <v>61</v>
      </c>
      <c r="D5" s="67"/>
      <c r="E5" s="67"/>
      <c r="F5" s="71" t="s">
        <v>62</v>
      </c>
      <c r="G5" s="71" t="s">
        <v>63</v>
      </c>
      <c r="H5" s="72" t="s">
        <v>64</v>
      </c>
      <c r="I5" s="72" t="s">
        <v>65</v>
      </c>
      <c r="J5" s="72" t="s">
        <v>66</v>
      </c>
      <c r="K5" s="72" t="s">
        <v>67</v>
      </c>
      <c r="L5" s="72" t="s">
        <v>68</v>
      </c>
      <c r="M5" s="80"/>
      <c r="N5" s="51"/>
      <c r="O5" s="51"/>
      <c r="P5" s="51"/>
      <c r="Q5" s="51"/>
      <c r="R5" s="51"/>
    </row>
    <row r="6" spans="1:18" s="61" customFormat="1" ht="18" customHeight="1">
      <c r="A6" s="73" t="s">
        <v>69</v>
      </c>
      <c r="B6" s="74" t="s">
        <v>69</v>
      </c>
      <c r="C6" s="75" t="s">
        <v>69</v>
      </c>
      <c r="D6" s="75" t="s">
        <v>69</v>
      </c>
      <c r="E6" s="52">
        <v>1</v>
      </c>
      <c r="F6" s="52">
        <v>2</v>
      </c>
      <c r="G6" s="52">
        <v>3</v>
      </c>
      <c r="H6" s="52">
        <v>4</v>
      </c>
      <c r="I6" s="52">
        <v>5</v>
      </c>
      <c r="J6" s="52">
        <v>6</v>
      </c>
      <c r="K6" s="52">
        <v>7</v>
      </c>
      <c r="L6" s="52">
        <v>8</v>
      </c>
      <c r="M6" s="52">
        <v>9</v>
      </c>
      <c r="N6" s="52">
        <v>10</v>
      </c>
      <c r="O6" s="52">
        <v>11</v>
      </c>
      <c r="P6" s="52">
        <v>12</v>
      </c>
      <c r="Q6" s="52">
        <v>13</v>
      </c>
      <c r="R6" s="52">
        <v>14</v>
      </c>
    </row>
    <row r="7" spans="1:19" s="62" customFormat="1" ht="18" customHeight="1">
      <c r="A7" s="76"/>
      <c r="B7" s="76"/>
      <c r="C7" s="76"/>
      <c r="D7" s="77" t="s">
        <v>50</v>
      </c>
      <c r="E7" s="78">
        <v>4813.4</v>
      </c>
      <c r="F7" s="36">
        <v>0</v>
      </c>
      <c r="G7" s="36">
        <v>0</v>
      </c>
      <c r="H7" s="36">
        <v>4813.4</v>
      </c>
      <c r="I7" s="36">
        <v>4813.4</v>
      </c>
      <c r="J7" s="36">
        <v>0</v>
      </c>
      <c r="K7" s="36">
        <v>0</v>
      </c>
      <c r="L7" s="36">
        <v>0</v>
      </c>
      <c r="M7" s="36">
        <v>0</v>
      </c>
      <c r="N7" s="36">
        <v>0</v>
      </c>
      <c r="O7" s="36">
        <v>0</v>
      </c>
      <c r="P7" s="36">
        <v>0</v>
      </c>
      <c r="Q7" s="36">
        <v>0</v>
      </c>
      <c r="R7" s="36">
        <v>0</v>
      </c>
      <c r="S7" s="83"/>
    </row>
    <row r="8" spans="1:24" s="61" customFormat="1" ht="18" customHeight="1">
      <c r="A8" s="76" t="s">
        <v>70</v>
      </c>
      <c r="B8" s="76"/>
      <c r="C8" s="76"/>
      <c r="D8" s="77" t="s">
        <v>71</v>
      </c>
      <c r="E8" s="78">
        <v>4642.1</v>
      </c>
      <c r="F8" s="36">
        <v>0</v>
      </c>
      <c r="G8" s="36">
        <v>0</v>
      </c>
      <c r="H8" s="36">
        <v>4642.1</v>
      </c>
      <c r="I8" s="36">
        <v>4642.1</v>
      </c>
      <c r="J8" s="36">
        <v>0</v>
      </c>
      <c r="K8" s="36">
        <v>0</v>
      </c>
      <c r="L8" s="36">
        <v>0</v>
      </c>
      <c r="M8" s="36">
        <v>0</v>
      </c>
      <c r="N8" s="36">
        <v>0</v>
      </c>
      <c r="O8" s="36">
        <v>0</v>
      </c>
      <c r="P8" s="36">
        <v>0</v>
      </c>
      <c r="Q8" s="36">
        <v>0</v>
      </c>
      <c r="R8" s="36">
        <v>0</v>
      </c>
      <c r="T8"/>
      <c r="U8"/>
      <c r="V8"/>
      <c r="W8"/>
      <c r="X8"/>
    </row>
    <row r="9" spans="1:24" s="61" customFormat="1" ht="18" customHeight="1">
      <c r="A9" s="76"/>
      <c r="B9" s="76" t="s">
        <v>72</v>
      </c>
      <c r="C9" s="76"/>
      <c r="D9" s="77" t="s">
        <v>73</v>
      </c>
      <c r="E9" s="78">
        <v>4642.1</v>
      </c>
      <c r="F9" s="36">
        <v>0</v>
      </c>
      <c r="G9" s="36">
        <v>0</v>
      </c>
      <c r="H9" s="36">
        <v>4642.1</v>
      </c>
      <c r="I9" s="36">
        <v>4642.1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36">
        <v>0</v>
      </c>
      <c r="P9" s="36">
        <v>0</v>
      </c>
      <c r="Q9" s="36">
        <v>0</v>
      </c>
      <c r="R9" s="36">
        <v>0</v>
      </c>
      <c r="S9"/>
      <c r="T9"/>
      <c r="U9"/>
      <c r="V9"/>
      <c r="W9"/>
      <c r="X9"/>
    </row>
    <row r="10" spans="1:255" ht="18" customHeight="1">
      <c r="A10" s="76" t="s">
        <v>74</v>
      </c>
      <c r="B10" s="76" t="s">
        <v>75</v>
      </c>
      <c r="C10" s="76" t="s">
        <v>76</v>
      </c>
      <c r="D10" s="77" t="s">
        <v>77</v>
      </c>
      <c r="E10" s="78">
        <v>4642.1</v>
      </c>
      <c r="F10" s="36">
        <v>0</v>
      </c>
      <c r="G10" s="36">
        <v>0</v>
      </c>
      <c r="H10" s="36">
        <v>4642.1</v>
      </c>
      <c r="I10" s="36">
        <v>4642.1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36">
        <v>0</v>
      </c>
      <c r="P10" s="36">
        <v>0</v>
      </c>
      <c r="Q10" s="36">
        <v>0</v>
      </c>
      <c r="R10" s="36">
        <v>0</v>
      </c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</row>
    <row r="11" spans="1:255" ht="18" customHeight="1">
      <c r="A11" s="76" t="s">
        <v>78</v>
      </c>
      <c r="B11" s="76"/>
      <c r="C11" s="76"/>
      <c r="D11" s="77" t="s">
        <v>79</v>
      </c>
      <c r="E11" s="78">
        <v>171.3</v>
      </c>
      <c r="F11" s="36">
        <v>0</v>
      </c>
      <c r="G11" s="36">
        <v>0</v>
      </c>
      <c r="H11" s="36">
        <v>171.3</v>
      </c>
      <c r="I11" s="36">
        <v>171.3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  <c r="R11" s="36">
        <v>0</v>
      </c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</row>
    <row r="12" spans="1:255" ht="18" customHeight="1">
      <c r="A12" s="76"/>
      <c r="B12" s="76" t="s">
        <v>80</v>
      </c>
      <c r="C12" s="76"/>
      <c r="D12" s="77" t="s">
        <v>81</v>
      </c>
      <c r="E12" s="78">
        <v>171.3</v>
      </c>
      <c r="F12" s="36">
        <v>0</v>
      </c>
      <c r="G12" s="36">
        <v>0</v>
      </c>
      <c r="H12" s="36">
        <v>171.3</v>
      </c>
      <c r="I12" s="36">
        <v>171.3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  <c r="Q12" s="36">
        <v>0</v>
      </c>
      <c r="R12" s="36">
        <v>0</v>
      </c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</row>
    <row r="13" spans="1:255" ht="18" customHeight="1">
      <c r="A13" s="76" t="s">
        <v>82</v>
      </c>
      <c r="B13" s="76" t="s">
        <v>83</v>
      </c>
      <c r="C13" s="76" t="s">
        <v>84</v>
      </c>
      <c r="D13" s="77" t="s">
        <v>85</v>
      </c>
      <c r="E13" s="78">
        <v>171.3</v>
      </c>
      <c r="F13" s="36">
        <v>0</v>
      </c>
      <c r="G13" s="36">
        <v>0</v>
      </c>
      <c r="H13" s="36">
        <v>171.3</v>
      </c>
      <c r="I13" s="36">
        <v>171.3</v>
      </c>
      <c r="J13" s="36">
        <v>0</v>
      </c>
      <c r="K13" s="36">
        <v>0</v>
      </c>
      <c r="L13" s="36">
        <v>0</v>
      </c>
      <c r="M13" s="36">
        <v>0</v>
      </c>
      <c r="N13" s="36">
        <v>0</v>
      </c>
      <c r="O13" s="36">
        <v>0</v>
      </c>
      <c r="P13" s="36">
        <v>0</v>
      </c>
      <c r="Q13" s="36">
        <v>0</v>
      </c>
      <c r="R13" s="36">
        <v>0</v>
      </c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</row>
    <row r="14" spans="4:255" ht="18" customHeight="1">
      <c r="D14" s="11"/>
      <c r="F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</row>
    <row r="15" spans="3:255" ht="18" customHeight="1">
      <c r="C15" s="11"/>
      <c r="E15" s="11"/>
      <c r="F15" s="11"/>
      <c r="G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</row>
    <row r="16" spans="7:255" ht="18" customHeight="1">
      <c r="G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</row>
    <row r="17" spans="8:255" ht="18" customHeight="1">
      <c r="H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</row>
    <row r="18" spans="8:255" ht="18" customHeight="1">
      <c r="H18" s="11"/>
      <c r="I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</row>
    <row r="19" spans="25:255" ht="18" customHeight="1"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</row>
    <row r="20" spans="25:255" ht="18" customHeight="1"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</row>
    <row r="21" spans="25:255" ht="18" customHeight="1"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</row>
    <row r="22" spans="25:255" ht="18" customHeight="1"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</row>
    <row r="23" spans="25:255" ht="11.25"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</row>
    <row r="24" spans="25:255" ht="11.25"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</row>
    <row r="25" spans="25:255" ht="11.25"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</row>
    <row r="26" spans="25:255" ht="11.25"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</row>
    <row r="27" spans="25:255" ht="11.25"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  <c r="IU27" s="11"/>
    </row>
  </sheetData>
  <sheetProtection/>
  <mergeCells count="8">
    <mergeCell ref="D4:D5"/>
    <mergeCell ref="E4:E5"/>
    <mergeCell ref="M4:M5"/>
    <mergeCell ref="N4:N5"/>
    <mergeCell ref="O4:O5"/>
    <mergeCell ref="P4:P5"/>
    <mergeCell ref="Q4:Q5"/>
    <mergeCell ref="R4:R5"/>
  </mergeCells>
  <printOptions/>
  <pageMargins left="0.41" right="0.41" top="1" bottom="1" header="0.5" footer="0.5"/>
  <pageSetup fitToHeight="100" fitToWidth="1" horizontalDpi="300" verticalDpi="300" orientation="landscape" paperSize="9" scale="9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5.5" style="0" customWidth="1"/>
    <col min="2" max="2" width="6.16015625" style="0" customWidth="1"/>
    <col min="3" max="3" width="5.83203125" style="0" customWidth="1"/>
    <col min="4" max="4" width="33.33203125" style="0" customWidth="1"/>
    <col min="5" max="5" width="13.83203125" style="0" customWidth="1"/>
    <col min="6" max="6" width="11.66015625" style="0" customWidth="1"/>
    <col min="7" max="8" width="9.16015625" style="0" customWidth="1"/>
    <col min="9" max="10" width="10.83203125" style="0" customWidth="1"/>
    <col min="11" max="11" width="11" style="0" customWidth="1"/>
  </cols>
  <sheetData>
    <row r="1" spans="1:28" ht="18" customHeight="1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59" t="s">
        <v>86</v>
      </c>
      <c r="X1" s="43"/>
      <c r="Y1" s="43"/>
      <c r="Z1" s="43"/>
      <c r="AA1" s="43"/>
      <c r="AB1" s="43"/>
    </row>
    <row r="2" spans="1:28" ht="26.25" customHeight="1">
      <c r="A2" s="12" t="s">
        <v>87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60"/>
      <c r="Y2" s="60"/>
      <c r="Z2" s="60"/>
      <c r="AA2" s="60"/>
      <c r="AB2" s="60"/>
    </row>
    <row r="3" spans="1:28" ht="15.75" customHeight="1">
      <c r="A3" s="45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59" t="s">
        <v>2</v>
      </c>
      <c r="X3" s="60"/>
      <c r="Y3" s="60"/>
      <c r="Z3" s="60"/>
      <c r="AA3" s="60"/>
      <c r="AB3" s="60"/>
    </row>
    <row r="4" spans="1:28" ht="18" customHeight="1">
      <c r="A4" s="46" t="s">
        <v>48</v>
      </c>
      <c r="B4" s="46"/>
      <c r="C4" s="46"/>
      <c r="D4" s="47" t="s">
        <v>88</v>
      </c>
      <c r="E4" s="47" t="s">
        <v>50</v>
      </c>
      <c r="F4" s="48" t="s">
        <v>89</v>
      </c>
      <c r="G4" s="48"/>
      <c r="H4" s="48"/>
      <c r="I4" s="48"/>
      <c r="J4" s="48"/>
      <c r="K4" s="56" t="s">
        <v>90</v>
      </c>
      <c r="L4" s="56"/>
      <c r="M4" s="56"/>
      <c r="N4" s="56"/>
      <c r="O4" s="56"/>
      <c r="P4" s="56"/>
      <c r="Q4" s="56"/>
      <c r="R4" s="56"/>
      <c r="S4" s="56"/>
      <c r="T4" s="56"/>
      <c r="U4" s="47" t="s">
        <v>91</v>
      </c>
      <c r="V4" s="47" t="s">
        <v>92</v>
      </c>
      <c r="W4" s="47" t="s">
        <v>93</v>
      </c>
      <c r="X4" s="60"/>
      <c r="Y4" s="60"/>
      <c r="Z4" s="60"/>
      <c r="AA4" s="60"/>
      <c r="AB4" s="60"/>
    </row>
    <row r="5" spans="1:28" ht="42.75" customHeight="1">
      <c r="A5" s="49" t="s">
        <v>59</v>
      </c>
      <c r="B5" s="48" t="s">
        <v>60</v>
      </c>
      <c r="C5" s="50" t="s">
        <v>61</v>
      </c>
      <c r="D5" s="47"/>
      <c r="E5" s="47"/>
      <c r="F5" s="47" t="s">
        <v>64</v>
      </c>
      <c r="G5" s="47" t="s">
        <v>94</v>
      </c>
      <c r="H5" s="51" t="s">
        <v>95</v>
      </c>
      <c r="I5" s="47" t="s">
        <v>96</v>
      </c>
      <c r="J5" s="47" t="s">
        <v>97</v>
      </c>
      <c r="K5" s="47" t="s">
        <v>64</v>
      </c>
      <c r="L5" s="57" t="s">
        <v>94</v>
      </c>
      <c r="M5" s="57" t="s">
        <v>95</v>
      </c>
      <c r="N5" s="57" t="s">
        <v>96</v>
      </c>
      <c r="O5" s="57" t="s">
        <v>98</v>
      </c>
      <c r="P5" s="57" t="s">
        <v>99</v>
      </c>
      <c r="Q5" s="57" t="s">
        <v>100</v>
      </c>
      <c r="R5" s="57" t="s">
        <v>101</v>
      </c>
      <c r="S5" s="57" t="s">
        <v>97</v>
      </c>
      <c r="T5" s="57" t="s">
        <v>102</v>
      </c>
      <c r="U5" s="47"/>
      <c r="V5" s="47"/>
      <c r="W5" s="47"/>
      <c r="X5" s="60"/>
      <c r="Y5" s="60"/>
      <c r="Z5" s="60"/>
      <c r="AA5" s="60"/>
      <c r="AB5" s="60"/>
    </row>
    <row r="6" spans="1:28" ht="18" customHeight="1">
      <c r="A6" s="51" t="s">
        <v>69</v>
      </c>
      <c r="B6" s="51" t="s">
        <v>69</v>
      </c>
      <c r="C6" s="51" t="s">
        <v>69</v>
      </c>
      <c r="D6" s="51" t="s">
        <v>69</v>
      </c>
      <c r="E6" s="50">
        <v>1</v>
      </c>
      <c r="F6" s="50">
        <f aca="true" t="shared" si="0" ref="F6:W6">E6+1</f>
        <v>2</v>
      </c>
      <c r="G6" s="50">
        <f t="shared" si="0"/>
        <v>3</v>
      </c>
      <c r="H6" s="52">
        <f t="shared" si="0"/>
        <v>4</v>
      </c>
      <c r="I6" s="32">
        <f t="shared" si="0"/>
        <v>5</v>
      </c>
      <c r="J6" s="50">
        <f t="shared" si="0"/>
        <v>6</v>
      </c>
      <c r="K6" s="50">
        <f t="shared" si="0"/>
        <v>7</v>
      </c>
      <c r="L6" s="50">
        <f t="shared" si="0"/>
        <v>8</v>
      </c>
      <c r="M6" s="50">
        <f t="shared" si="0"/>
        <v>9</v>
      </c>
      <c r="N6" s="50">
        <f t="shared" si="0"/>
        <v>10</v>
      </c>
      <c r="O6" s="50">
        <f t="shared" si="0"/>
        <v>11</v>
      </c>
      <c r="P6" s="50">
        <f t="shared" si="0"/>
        <v>12</v>
      </c>
      <c r="Q6" s="50">
        <f t="shared" si="0"/>
        <v>13</v>
      </c>
      <c r="R6" s="50">
        <f t="shared" si="0"/>
        <v>14</v>
      </c>
      <c r="S6" s="50">
        <f t="shared" si="0"/>
        <v>15</v>
      </c>
      <c r="T6" s="50">
        <f t="shared" si="0"/>
        <v>16</v>
      </c>
      <c r="U6" s="50">
        <f t="shared" si="0"/>
        <v>17</v>
      </c>
      <c r="V6" s="50">
        <f t="shared" si="0"/>
        <v>18</v>
      </c>
      <c r="W6" s="50">
        <f t="shared" si="0"/>
        <v>19</v>
      </c>
      <c r="X6" s="60"/>
      <c r="Y6" s="60"/>
      <c r="Z6" s="60"/>
      <c r="AA6" s="60"/>
      <c r="AB6" s="60"/>
    </row>
    <row r="7" spans="1:28" ht="18" customHeight="1">
      <c r="A7" s="53"/>
      <c r="B7" s="53"/>
      <c r="C7" s="53"/>
      <c r="D7" s="53" t="s">
        <v>50</v>
      </c>
      <c r="E7" s="54">
        <v>4813.4</v>
      </c>
      <c r="F7" s="54">
        <v>3813.4</v>
      </c>
      <c r="G7" s="55">
        <v>2430.9</v>
      </c>
      <c r="H7" s="54">
        <v>1082.5</v>
      </c>
      <c r="I7" s="58">
        <v>0</v>
      </c>
      <c r="J7" s="54">
        <v>300</v>
      </c>
      <c r="K7" s="54">
        <v>1000</v>
      </c>
      <c r="L7" s="54">
        <v>0</v>
      </c>
      <c r="M7" s="54">
        <v>1000</v>
      </c>
      <c r="N7" s="54">
        <v>0</v>
      </c>
      <c r="O7" s="54">
        <v>0</v>
      </c>
      <c r="P7" s="54">
        <v>0</v>
      </c>
      <c r="Q7" s="54">
        <v>0</v>
      </c>
      <c r="R7" s="54">
        <v>0</v>
      </c>
      <c r="S7" s="54">
        <v>0</v>
      </c>
      <c r="T7" s="54">
        <v>0</v>
      </c>
      <c r="U7" s="54">
        <v>0</v>
      </c>
      <c r="V7" s="54">
        <v>0</v>
      </c>
      <c r="W7" s="54">
        <v>0</v>
      </c>
      <c r="X7" s="61"/>
      <c r="Y7" s="60"/>
      <c r="Z7" s="60"/>
      <c r="AA7" s="60"/>
      <c r="AB7" s="60"/>
    </row>
    <row r="8" spans="1:24" ht="18" customHeight="1">
      <c r="A8" s="53" t="s">
        <v>70</v>
      </c>
      <c r="B8" s="53"/>
      <c r="C8" s="53"/>
      <c r="D8" s="53" t="s">
        <v>71</v>
      </c>
      <c r="E8" s="54">
        <v>4642.1</v>
      </c>
      <c r="F8" s="54">
        <v>3642.1</v>
      </c>
      <c r="G8" s="55">
        <v>2259.6</v>
      </c>
      <c r="H8" s="54">
        <v>1082.5</v>
      </c>
      <c r="I8" s="58">
        <v>0</v>
      </c>
      <c r="J8" s="54">
        <v>300</v>
      </c>
      <c r="K8" s="54">
        <v>1000</v>
      </c>
      <c r="L8" s="54">
        <v>0</v>
      </c>
      <c r="M8" s="54">
        <v>1000</v>
      </c>
      <c r="N8" s="54">
        <v>0</v>
      </c>
      <c r="O8" s="54">
        <v>0</v>
      </c>
      <c r="P8" s="54">
        <v>0</v>
      </c>
      <c r="Q8" s="54">
        <v>0</v>
      </c>
      <c r="R8" s="54">
        <v>0</v>
      </c>
      <c r="S8" s="54">
        <v>0</v>
      </c>
      <c r="T8" s="54">
        <v>0</v>
      </c>
      <c r="U8" s="54">
        <v>0</v>
      </c>
      <c r="V8" s="54">
        <v>0</v>
      </c>
      <c r="W8" s="54">
        <v>0</v>
      </c>
      <c r="X8" s="60"/>
    </row>
    <row r="9" spans="1:23" ht="18" customHeight="1">
      <c r="A9" s="53"/>
      <c r="B9" s="53" t="s">
        <v>72</v>
      </c>
      <c r="C9" s="53"/>
      <c r="D9" s="53" t="s">
        <v>73</v>
      </c>
      <c r="E9" s="54">
        <v>4642.1</v>
      </c>
      <c r="F9" s="54">
        <v>3642.1</v>
      </c>
      <c r="G9" s="55">
        <v>2259.6</v>
      </c>
      <c r="H9" s="54">
        <v>1082.5</v>
      </c>
      <c r="I9" s="58">
        <v>0</v>
      </c>
      <c r="J9" s="54">
        <v>300</v>
      </c>
      <c r="K9" s="54">
        <v>1000</v>
      </c>
      <c r="L9" s="54">
        <v>0</v>
      </c>
      <c r="M9" s="54">
        <v>1000</v>
      </c>
      <c r="N9" s="54">
        <v>0</v>
      </c>
      <c r="O9" s="54">
        <v>0</v>
      </c>
      <c r="P9" s="54">
        <v>0</v>
      </c>
      <c r="Q9" s="54">
        <v>0</v>
      </c>
      <c r="R9" s="54">
        <v>0</v>
      </c>
      <c r="S9" s="54">
        <v>0</v>
      </c>
      <c r="T9" s="54">
        <v>0</v>
      </c>
      <c r="U9" s="54">
        <v>0</v>
      </c>
      <c r="V9" s="54">
        <v>0</v>
      </c>
      <c r="W9" s="54">
        <v>0</v>
      </c>
    </row>
    <row r="10" spans="1:23" ht="18" customHeight="1">
      <c r="A10" s="53" t="s">
        <v>74</v>
      </c>
      <c r="B10" s="53" t="s">
        <v>75</v>
      </c>
      <c r="C10" s="53" t="s">
        <v>76</v>
      </c>
      <c r="D10" s="53" t="s">
        <v>77</v>
      </c>
      <c r="E10" s="54">
        <v>4642.1</v>
      </c>
      <c r="F10" s="54">
        <v>3642.1</v>
      </c>
      <c r="G10" s="55">
        <v>2259.6</v>
      </c>
      <c r="H10" s="54">
        <v>1082.5</v>
      </c>
      <c r="I10" s="58">
        <v>0</v>
      </c>
      <c r="J10" s="54">
        <v>300</v>
      </c>
      <c r="K10" s="54">
        <v>1000</v>
      </c>
      <c r="L10" s="54">
        <v>0</v>
      </c>
      <c r="M10" s="54">
        <v>1000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</row>
    <row r="11" spans="1:23" ht="18" customHeight="1">
      <c r="A11" s="53" t="s">
        <v>78</v>
      </c>
      <c r="B11" s="53"/>
      <c r="C11" s="53"/>
      <c r="D11" s="53" t="s">
        <v>79</v>
      </c>
      <c r="E11" s="54">
        <v>171.3</v>
      </c>
      <c r="F11" s="54">
        <v>171.3</v>
      </c>
      <c r="G11" s="55">
        <v>171.3</v>
      </c>
      <c r="H11" s="54">
        <v>0</v>
      </c>
      <c r="I11" s="58">
        <v>0</v>
      </c>
      <c r="J11" s="54">
        <v>0</v>
      </c>
      <c r="K11" s="54">
        <v>0</v>
      </c>
      <c r="L11" s="54">
        <v>0</v>
      </c>
      <c r="M11" s="54">
        <v>0</v>
      </c>
      <c r="N11" s="54">
        <v>0</v>
      </c>
      <c r="O11" s="54">
        <v>0</v>
      </c>
      <c r="P11" s="54">
        <v>0</v>
      </c>
      <c r="Q11" s="54">
        <v>0</v>
      </c>
      <c r="R11" s="54">
        <v>0</v>
      </c>
      <c r="S11" s="54">
        <v>0</v>
      </c>
      <c r="T11" s="54">
        <v>0</v>
      </c>
      <c r="U11" s="54">
        <v>0</v>
      </c>
      <c r="V11" s="54">
        <v>0</v>
      </c>
      <c r="W11" s="54">
        <v>0</v>
      </c>
    </row>
    <row r="12" spans="1:23" ht="18" customHeight="1">
      <c r="A12" s="53"/>
      <c r="B12" s="53" t="s">
        <v>80</v>
      </c>
      <c r="C12" s="53"/>
      <c r="D12" s="53" t="s">
        <v>81</v>
      </c>
      <c r="E12" s="54">
        <v>171.3</v>
      </c>
      <c r="F12" s="54">
        <v>171.3</v>
      </c>
      <c r="G12" s="55">
        <v>171.3</v>
      </c>
      <c r="H12" s="54">
        <v>0</v>
      </c>
      <c r="I12" s="58">
        <v>0</v>
      </c>
      <c r="J12" s="54">
        <v>0</v>
      </c>
      <c r="K12" s="54">
        <v>0</v>
      </c>
      <c r="L12" s="54">
        <v>0</v>
      </c>
      <c r="M12" s="54">
        <v>0</v>
      </c>
      <c r="N12" s="54">
        <v>0</v>
      </c>
      <c r="O12" s="54">
        <v>0</v>
      </c>
      <c r="P12" s="54">
        <v>0</v>
      </c>
      <c r="Q12" s="54">
        <v>0</v>
      </c>
      <c r="R12" s="54">
        <v>0</v>
      </c>
      <c r="S12" s="54">
        <v>0</v>
      </c>
      <c r="T12" s="54">
        <v>0</v>
      </c>
      <c r="U12" s="54">
        <v>0</v>
      </c>
      <c r="V12" s="54">
        <v>0</v>
      </c>
      <c r="W12" s="54">
        <v>0</v>
      </c>
    </row>
    <row r="13" spans="1:23" ht="18" customHeight="1">
      <c r="A13" s="53" t="s">
        <v>82</v>
      </c>
      <c r="B13" s="53" t="s">
        <v>83</v>
      </c>
      <c r="C13" s="53" t="s">
        <v>84</v>
      </c>
      <c r="D13" s="53" t="s">
        <v>85</v>
      </c>
      <c r="E13" s="54">
        <v>171.3</v>
      </c>
      <c r="F13" s="54">
        <v>171.3</v>
      </c>
      <c r="G13" s="55">
        <v>171.3</v>
      </c>
      <c r="H13" s="54">
        <v>0</v>
      </c>
      <c r="I13" s="58">
        <v>0</v>
      </c>
      <c r="J13" s="54">
        <v>0</v>
      </c>
      <c r="K13" s="54">
        <v>0</v>
      </c>
      <c r="L13" s="54">
        <v>0</v>
      </c>
      <c r="M13" s="54">
        <v>0</v>
      </c>
      <c r="N13" s="54">
        <v>0</v>
      </c>
      <c r="O13" s="54">
        <v>0</v>
      </c>
      <c r="P13" s="54">
        <v>0</v>
      </c>
      <c r="Q13" s="54">
        <v>0</v>
      </c>
      <c r="R13" s="54">
        <v>0</v>
      </c>
      <c r="S13" s="54">
        <v>0</v>
      </c>
      <c r="T13" s="54">
        <v>0</v>
      </c>
      <c r="U13" s="54">
        <v>0</v>
      </c>
      <c r="V13" s="54">
        <v>0</v>
      </c>
      <c r="W13" s="54">
        <v>0</v>
      </c>
    </row>
    <row r="14" spans="6:15" ht="18" customHeight="1">
      <c r="F14" s="11"/>
      <c r="G14" s="11"/>
      <c r="H14" s="11"/>
      <c r="O14" s="11"/>
    </row>
    <row r="15" ht="18" customHeight="1"/>
    <row r="16" ht="18" customHeight="1">
      <c r="I16" s="11"/>
    </row>
    <row r="17" ht="18" customHeight="1"/>
    <row r="18" ht="18" customHeight="1"/>
    <row r="19" ht="18" customHeight="1"/>
    <row r="20" ht="18" customHeight="1"/>
    <row r="21" ht="18" customHeight="1"/>
    <row r="22" ht="18" customHeight="1"/>
  </sheetData>
  <sheetProtection/>
  <mergeCells count="5">
    <mergeCell ref="D4:D5"/>
    <mergeCell ref="E4:E5"/>
    <mergeCell ref="U4:U5"/>
    <mergeCell ref="V4:V5"/>
    <mergeCell ref="W4:W5"/>
  </mergeCells>
  <printOptions horizontalCentered="1"/>
  <pageMargins left="0.39" right="0.39" top="0.79" bottom="0.98" header="0.51" footer="0.51"/>
  <pageSetup fitToHeight="100" fitToWidth="1" horizontalDpi="300" verticalDpi="300" orientation="landscape" paperSize="9" scale="98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2"/>
  <sheetViews>
    <sheetView showGridLines="0" showZeros="0" workbookViewId="0" topLeftCell="A1">
      <selection activeCell="H11" sqref="H11"/>
    </sheetView>
  </sheetViews>
  <sheetFormatPr defaultColWidth="9.16015625" defaultRowHeight="12.75" customHeight="1"/>
  <cols>
    <col min="1" max="1" width="48.33203125" style="0" customWidth="1"/>
    <col min="2" max="2" width="19.5" style="0" customWidth="1"/>
    <col min="3" max="3" width="36.16015625" style="0" customWidth="1"/>
    <col min="4" max="4" width="26.66015625" style="0" customWidth="1"/>
  </cols>
  <sheetData>
    <row r="1" spans="1:6" ht="19.5" customHeight="1">
      <c r="A1" s="21"/>
      <c r="B1" s="22"/>
      <c r="C1" s="21"/>
      <c r="D1" s="23" t="s">
        <v>103</v>
      </c>
      <c r="E1" s="11"/>
      <c r="F1" s="11"/>
    </row>
    <row r="2" spans="1:6" ht="24" customHeight="1">
      <c r="A2" s="24" t="s">
        <v>104</v>
      </c>
      <c r="B2" s="24"/>
      <c r="C2" s="24"/>
      <c r="D2" s="24"/>
      <c r="E2" s="11"/>
      <c r="F2" s="11"/>
    </row>
    <row r="3" spans="1:6" ht="12.75" customHeight="1">
      <c r="A3" s="25"/>
      <c r="B3" s="26"/>
      <c r="C3" s="27"/>
      <c r="D3" s="23" t="s">
        <v>2</v>
      </c>
      <c r="E3" s="11"/>
      <c r="F3" s="11"/>
    </row>
    <row r="4" spans="1:6" ht="19.5" customHeight="1">
      <c r="A4" s="28" t="s">
        <v>3</v>
      </c>
      <c r="B4" s="29"/>
      <c r="C4" s="28" t="s">
        <v>4</v>
      </c>
      <c r="D4" s="29"/>
      <c r="E4" s="11"/>
      <c r="F4" s="11"/>
    </row>
    <row r="5" spans="1:6" ht="17.25" customHeight="1">
      <c r="A5" s="30" t="s">
        <v>5</v>
      </c>
      <c r="B5" s="31" t="s">
        <v>6</v>
      </c>
      <c r="C5" s="32" t="s">
        <v>105</v>
      </c>
      <c r="D5" s="33" t="s">
        <v>106</v>
      </c>
      <c r="E5" s="11"/>
      <c r="F5" s="11"/>
    </row>
    <row r="6" spans="1:6" ht="17.25" customHeight="1">
      <c r="A6" s="30" t="s">
        <v>9</v>
      </c>
      <c r="B6" s="34" t="e">
        <f>#REF!</f>
        <v>#REF!</v>
      </c>
      <c r="C6" s="35" t="str">
        <f>'一般公共预算支出表'!B7</f>
        <v>一般公共服务支出</v>
      </c>
      <c r="D6" s="36">
        <f>'一般公共预算支出表'!C7</f>
        <v>4642.1</v>
      </c>
      <c r="E6" s="11"/>
      <c r="F6" s="11"/>
    </row>
    <row r="7" spans="1:6" ht="17.25" customHeight="1">
      <c r="A7" s="30" t="s">
        <v>11</v>
      </c>
      <c r="B7" s="34" t="e">
        <f>#REF!</f>
        <v>#REF!</v>
      </c>
      <c r="C7" s="35" t="str">
        <f>'一般公共预算支出表'!B8</f>
        <v>  政府办公厅（室）及相关机构事务</v>
      </c>
      <c r="D7" s="36">
        <f>'一般公共预算支出表'!C8</f>
        <v>4642.1</v>
      </c>
      <c r="E7" s="11"/>
      <c r="F7" s="11"/>
    </row>
    <row r="8" spans="1:6" ht="17.25" customHeight="1">
      <c r="A8" s="30" t="s">
        <v>13</v>
      </c>
      <c r="B8" s="34" t="e">
        <f>#REF!</f>
        <v>#REF!</v>
      </c>
      <c r="C8" s="35" t="str">
        <f>'一般公共预算支出表'!B9</f>
        <v>    事业运行（政府办公厅（室）及相关机构事务）</v>
      </c>
      <c r="D8" s="36">
        <f>'一般公共预算支出表'!C9</f>
        <v>4642.1</v>
      </c>
      <c r="E8" s="11"/>
      <c r="F8" s="11"/>
    </row>
    <row r="9" spans="1:6" ht="17.25" customHeight="1">
      <c r="A9" s="37" t="s">
        <v>15</v>
      </c>
      <c r="B9" s="34" t="e">
        <f>#REF!</f>
        <v>#REF!</v>
      </c>
      <c r="C9" s="35" t="str">
        <f>'一般公共预算支出表'!B10</f>
        <v>住房保障支出</v>
      </c>
      <c r="D9" s="36">
        <f>'一般公共预算支出表'!C10</f>
        <v>171.3</v>
      </c>
      <c r="E9" s="11"/>
      <c r="F9" s="38"/>
    </row>
    <row r="10" spans="1:6" ht="17.25" customHeight="1">
      <c r="A10" s="37" t="s">
        <v>17</v>
      </c>
      <c r="B10" s="34" t="e">
        <f>#REF!</f>
        <v>#REF!</v>
      </c>
      <c r="C10" s="35" t="str">
        <f>'一般公共预算支出表'!B11</f>
        <v>  住房改革支出</v>
      </c>
      <c r="D10" s="36">
        <f>'一般公共预算支出表'!C11</f>
        <v>171.3</v>
      </c>
      <c r="E10" s="11"/>
      <c r="F10" s="11"/>
    </row>
    <row r="11" spans="1:6" ht="17.25" customHeight="1">
      <c r="A11" s="37"/>
      <c r="B11" s="34"/>
      <c r="C11" s="35" t="str">
        <f>'一般公共预算支出表'!B12</f>
        <v>    住房公积金</v>
      </c>
      <c r="D11" s="36">
        <f>'一般公共预算支出表'!C12</f>
        <v>171.3</v>
      </c>
      <c r="E11" s="11"/>
      <c r="F11" s="11"/>
    </row>
    <row r="12" spans="1:6" ht="17.25" customHeight="1">
      <c r="A12" s="30"/>
      <c r="B12" s="34"/>
      <c r="C12" s="35">
        <f>'一般公共预算支出表'!B13</f>
        <v>0</v>
      </c>
      <c r="D12" s="36">
        <f>'一般公共预算支出表'!C13</f>
        <v>0</v>
      </c>
      <c r="E12" s="11"/>
      <c r="F12" s="39"/>
    </row>
    <row r="13" spans="1:6" ht="17.25" customHeight="1">
      <c r="A13" s="30"/>
      <c r="B13" s="34"/>
      <c r="C13" s="35">
        <f>'一般公共预算支出表'!B14</f>
        <v>0</v>
      </c>
      <c r="D13" s="36">
        <f>'一般公共预算支出表'!C14</f>
        <v>0</v>
      </c>
      <c r="E13" s="11"/>
      <c r="F13" s="11"/>
    </row>
    <row r="14" spans="1:6" ht="17.25" customHeight="1">
      <c r="A14" s="30"/>
      <c r="B14" s="34"/>
      <c r="C14" s="35">
        <f>'一般公共预算支出表'!B15</f>
        <v>0</v>
      </c>
      <c r="D14" s="36">
        <f>'一般公共预算支出表'!C15</f>
        <v>0</v>
      </c>
      <c r="E14" s="11"/>
      <c r="F14" s="11"/>
    </row>
    <row r="15" spans="1:6" ht="17.25" customHeight="1">
      <c r="A15" s="30"/>
      <c r="B15" s="34"/>
      <c r="C15" s="35">
        <f>'一般公共预算支出表'!B16</f>
        <v>0</v>
      </c>
      <c r="D15" s="36">
        <f>'一般公共预算支出表'!C16</f>
        <v>0</v>
      </c>
      <c r="E15" s="11"/>
      <c r="F15" s="11"/>
    </row>
    <row r="16" spans="1:6" ht="17.25" customHeight="1">
      <c r="A16" s="30"/>
      <c r="B16" s="34"/>
      <c r="C16" s="35">
        <f>'一般公共预算支出表'!B17</f>
        <v>0</v>
      </c>
      <c r="D16" s="36">
        <f>'一般公共预算支出表'!C17</f>
        <v>0</v>
      </c>
      <c r="E16" s="11"/>
      <c r="F16" s="11"/>
    </row>
    <row r="17" spans="1:6" ht="17.25" customHeight="1">
      <c r="A17" s="30"/>
      <c r="B17" s="34"/>
      <c r="C17" s="35">
        <f>'一般公共预算支出表'!B18</f>
        <v>0</v>
      </c>
      <c r="D17" s="36">
        <f>'一般公共预算支出表'!C18</f>
        <v>0</v>
      </c>
      <c r="E17" s="11"/>
      <c r="F17" s="11"/>
    </row>
    <row r="18" spans="1:6" ht="17.25" customHeight="1">
      <c r="A18" s="30"/>
      <c r="B18" s="34"/>
      <c r="C18" s="35">
        <f>'一般公共预算支出表'!B19</f>
        <v>0</v>
      </c>
      <c r="D18" s="36">
        <f>'一般公共预算支出表'!C19</f>
        <v>0</v>
      </c>
      <c r="E18" s="11"/>
      <c r="F18" s="11"/>
    </row>
    <row r="19" spans="1:6" ht="17.25" customHeight="1">
      <c r="A19" s="30"/>
      <c r="B19" s="34"/>
      <c r="C19" s="35">
        <f>'一般公共预算支出表'!B20</f>
        <v>0</v>
      </c>
      <c r="D19" s="36">
        <f>'一般公共预算支出表'!C20</f>
        <v>0</v>
      </c>
      <c r="E19" s="11"/>
      <c r="F19" s="11"/>
    </row>
    <row r="20" spans="1:6" ht="17.25" customHeight="1">
      <c r="A20" s="30"/>
      <c r="B20" s="34"/>
      <c r="C20" s="35">
        <f>'一般公共预算支出表'!B21</f>
        <v>0</v>
      </c>
      <c r="D20" s="36">
        <f>'一般公共预算支出表'!C21</f>
        <v>0</v>
      </c>
      <c r="E20" s="11"/>
      <c r="F20" s="11"/>
    </row>
    <row r="21" spans="1:6" ht="17.25" customHeight="1">
      <c r="A21" s="30"/>
      <c r="B21" s="34"/>
      <c r="C21" s="35">
        <f>'一般公共预算支出表'!B22</f>
        <v>0</v>
      </c>
      <c r="D21" s="36">
        <f>'一般公共预算支出表'!C22</f>
        <v>0</v>
      </c>
      <c r="E21" s="11"/>
      <c r="F21" s="39"/>
    </row>
    <row r="22" spans="1:6" ht="17.25" customHeight="1">
      <c r="A22" s="30"/>
      <c r="B22" s="34"/>
      <c r="C22" s="35">
        <f>'一般公共预算支出表'!B23</f>
        <v>0</v>
      </c>
      <c r="D22" s="36">
        <f>'一般公共预算支出表'!C23</f>
        <v>0</v>
      </c>
      <c r="E22" s="11"/>
      <c r="F22" s="11"/>
    </row>
    <row r="23" spans="1:6" ht="17.25" customHeight="1">
      <c r="A23" s="30"/>
      <c r="B23" s="34"/>
      <c r="C23" s="35">
        <f>'一般公共预算支出表'!B24</f>
        <v>0</v>
      </c>
      <c r="D23" s="36">
        <f>'一般公共预算支出表'!C24</f>
        <v>0</v>
      </c>
      <c r="E23" s="11"/>
      <c r="F23" s="11"/>
    </row>
    <row r="24" spans="1:6" ht="17.25" customHeight="1">
      <c r="A24" s="30"/>
      <c r="B24" s="34"/>
      <c r="C24" s="35">
        <f>'一般公共预算支出表'!B25</f>
        <v>0</v>
      </c>
      <c r="D24" s="36">
        <f>'一般公共预算支出表'!C25</f>
        <v>0</v>
      </c>
      <c r="E24" s="11"/>
      <c r="F24" s="11"/>
    </row>
    <row r="25" spans="1:6" ht="17.25" customHeight="1">
      <c r="A25" s="30"/>
      <c r="B25" s="34"/>
      <c r="C25" s="35">
        <f>'一般公共预算支出表'!B26</f>
        <v>0</v>
      </c>
      <c r="D25" s="36">
        <f>'一般公共预算支出表'!C26</f>
        <v>0</v>
      </c>
      <c r="E25" s="11"/>
      <c r="F25" s="11"/>
    </row>
    <row r="26" spans="1:6" ht="17.25" customHeight="1">
      <c r="A26" s="30"/>
      <c r="B26" s="34"/>
      <c r="C26" s="35">
        <f>'一般公共预算支出表'!B27</f>
        <v>0</v>
      </c>
      <c r="D26" s="36">
        <f>'一般公共预算支出表'!C27</f>
        <v>0</v>
      </c>
      <c r="E26" s="11"/>
      <c r="F26" s="11"/>
    </row>
    <row r="27" spans="1:6" ht="17.25" customHeight="1">
      <c r="A27" s="30"/>
      <c r="B27" s="34"/>
      <c r="C27" s="35">
        <f>'一般公共预算支出表'!B28</f>
        <v>0</v>
      </c>
      <c r="D27" s="36">
        <f>'一般公共预算支出表'!C28</f>
        <v>0</v>
      </c>
      <c r="E27" s="11"/>
      <c r="F27" s="11"/>
    </row>
    <row r="28" spans="1:6" ht="17.25" customHeight="1">
      <c r="A28" s="30"/>
      <c r="B28" s="34"/>
      <c r="C28" s="35">
        <f>'一般公共预算支出表'!B29</f>
        <v>0</v>
      </c>
      <c r="D28" s="36">
        <f>'一般公共预算支出表'!C29</f>
        <v>0</v>
      </c>
      <c r="E28" s="11"/>
      <c r="F28" s="39"/>
    </row>
    <row r="29" spans="1:6" ht="16.5" customHeight="1">
      <c r="A29" s="30"/>
      <c r="B29" s="34"/>
      <c r="C29" s="35">
        <f>'一般公共预算支出表'!B30</f>
        <v>0</v>
      </c>
      <c r="D29" s="36">
        <f>'一般公共预算支出表'!C30</f>
        <v>0</v>
      </c>
      <c r="E29" s="11"/>
      <c r="F29" s="39"/>
    </row>
    <row r="30" spans="1:6" ht="16.5" customHeight="1">
      <c r="A30" s="30"/>
      <c r="B30" s="34"/>
      <c r="C30" s="35">
        <f>'一般公共预算支出表'!B31</f>
        <v>0</v>
      </c>
      <c r="D30" s="36">
        <f>'一般公共预算支出表'!C31</f>
        <v>0</v>
      </c>
      <c r="E30" s="11"/>
      <c r="F30" s="39"/>
    </row>
    <row r="31" spans="1:6" ht="16.5" customHeight="1">
      <c r="A31" s="30"/>
      <c r="B31" s="34"/>
      <c r="C31" s="35">
        <f>'一般公共预算支出表'!B32</f>
        <v>0</v>
      </c>
      <c r="D31" s="36">
        <f>'一般公共预算支出表'!C32</f>
        <v>0</v>
      </c>
      <c r="E31" s="11"/>
      <c r="F31" s="39"/>
    </row>
    <row r="32" spans="1:6" ht="16.5" customHeight="1">
      <c r="A32" s="30"/>
      <c r="B32" s="34"/>
      <c r="C32" s="35">
        <f>'一般公共预算支出表'!B33</f>
        <v>0</v>
      </c>
      <c r="D32" s="36">
        <f>'一般公共预算支出表'!C33</f>
        <v>0</v>
      </c>
      <c r="E32" s="11"/>
      <c r="F32" s="39"/>
    </row>
    <row r="33" spans="1:6" ht="16.5" customHeight="1">
      <c r="A33" s="30"/>
      <c r="B33" s="34"/>
      <c r="C33" s="35">
        <f>'一般公共预算支出表'!B34</f>
        <v>0</v>
      </c>
      <c r="D33" s="36">
        <f>'一般公共预算支出表'!C34</f>
        <v>0</v>
      </c>
      <c r="E33" s="11"/>
      <c r="F33" s="39"/>
    </row>
    <row r="34" spans="1:6" ht="16.5" customHeight="1">
      <c r="A34" s="30"/>
      <c r="B34" s="34"/>
      <c r="C34" s="35">
        <f>'一般公共预算支出表'!B35</f>
        <v>0</v>
      </c>
      <c r="D34" s="36">
        <f>'一般公共预算支出表'!C35</f>
        <v>0</v>
      </c>
      <c r="E34" s="11"/>
      <c r="F34" s="39"/>
    </row>
    <row r="35" spans="1:6" ht="16.5" customHeight="1">
      <c r="A35" s="30"/>
      <c r="B35" s="34"/>
      <c r="C35" s="35">
        <f>'一般公共预算支出表'!B36</f>
        <v>0</v>
      </c>
      <c r="D35" s="36">
        <f>'一般公共预算支出表'!C36</f>
        <v>0</v>
      </c>
      <c r="E35" s="11"/>
      <c r="F35" s="39"/>
    </row>
    <row r="36" spans="1:6" ht="16.5" customHeight="1">
      <c r="A36" s="30"/>
      <c r="B36" s="34"/>
      <c r="C36" s="35">
        <f>'一般公共预算支出表'!B37</f>
        <v>0</v>
      </c>
      <c r="D36" s="36">
        <f>'一般公共预算支出表'!C37</f>
        <v>0</v>
      </c>
      <c r="E36" s="11"/>
      <c r="F36" s="39"/>
    </row>
    <row r="37" spans="1:6" ht="16.5" customHeight="1">
      <c r="A37" s="30"/>
      <c r="B37" s="34"/>
      <c r="C37" s="35">
        <f>'一般公共预算支出表'!B38</f>
        <v>0</v>
      </c>
      <c r="D37" s="36">
        <f>'一般公共预算支出表'!C38</f>
        <v>0</v>
      </c>
      <c r="E37" s="11"/>
      <c r="F37" s="39"/>
    </row>
    <row r="38" spans="1:6" ht="16.5" customHeight="1">
      <c r="A38" s="30"/>
      <c r="B38" s="34"/>
      <c r="C38" s="35">
        <f>'一般公共预算支出表'!B39</f>
        <v>0</v>
      </c>
      <c r="D38" s="36">
        <f>'一般公共预算支出表'!C39</f>
        <v>0</v>
      </c>
      <c r="E38" s="11"/>
      <c r="F38" s="39"/>
    </row>
    <row r="39" spans="1:6" ht="16.5" customHeight="1">
      <c r="A39" s="30"/>
      <c r="B39" s="34"/>
      <c r="C39" s="35">
        <f>'一般公共预算支出表'!B40</f>
        <v>0</v>
      </c>
      <c r="D39" s="36">
        <f>'一般公共预算支出表'!C40</f>
        <v>0</v>
      </c>
      <c r="E39" s="11"/>
      <c r="F39" s="39"/>
    </row>
    <row r="40" spans="1:6" ht="16.5" customHeight="1">
      <c r="A40" s="30"/>
      <c r="B40" s="34"/>
      <c r="C40" s="35">
        <f>'一般公共预算支出表'!B41</f>
        <v>0</v>
      </c>
      <c r="D40" s="36">
        <f>'一般公共预算支出表'!C41</f>
        <v>0</v>
      </c>
      <c r="E40" s="11"/>
      <c r="F40" s="39"/>
    </row>
    <row r="41" spans="1:6" ht="16.5" customHeight="1">
      <c r="A41" s="30"/>
      <c r="B41" s="34"/>
      <c r="C41" s="35">
        <f>'一般公共预算支出表'!B42</f>
        <v>0</v>
      </c>
      <c r="D41" s="36">
        <f>'一般公共预算支出表'!C42</f>
        <v>0</v>
      </c>
      <c r="E41" s="11"/>
      <c r="F41" s="39"/>
    </row>
    <row r="42" spans="1:6" ht="16.5" customHeight="1">
      <c r="A42" s="30"/>
      <c r="B42" s="34"/>
      <c r="C42" s="35">
        <f>'一般公共预算支出表'!B43</f>
        <v>0</v>
      </c>
      <c r="D42" s="36">
        <f>'一般公共预算支出表'!C43</f>
        <v>0</v>
      </c>
      <c r="E42" s="11"/>
      <c r="F42" s="39"/>
    </row>
    <row r="43" spans="1:6" ht="16.5" customHeight="1">
      <c r="A43" s="30"/>
      <c r="B43" s="34"/>
      <c r="C43" s="35">
        <f>'一般公共预算支出表'!B44</f>
        <v>0</v>
      </c>
      <c r="D43" s="36">
        <f>'一般公共预算支出表'!C44</f>
        <v>0</v>
      </c>
      <c r="E43" s="11"/>
      <c r="F43" s="39"/>
    </row>
    <row r="44" spans="1:6" ht="16.5" customHeight="1">
      <c r="A44" s="30"/>
      <c r="B44" s="34"/>
      <c r="C44" s="35">
        <f>'一般公共预算支出表'!B45</f>
        <v>0</v>
      </c>
      <c r="D44" s="36">
        <f>'一般公共预算支出表'!C45</f>
        <v>0</v>
      </c>
      <c r="E44" s="11"/>
      <c r="F44" s="39"/>
    </row>
    <row r="45" spans="1:6" ht="16.5" customHeight="1">
      <c r="A45" s="30"/>
      <c r="B45" s="34"/>
      <c r="C45" s="35">
        <f>'一般公共预算支出表'!B46</f>
        <v>0</v>
      </c>
      <c r="D45" s="36">
        <f>'一般公共预算支出表'!C46</f>
        <v>0</v>
      </c>
      <c r="E45" s="11"/>
      <c r="F45" s="39"/>
    </row>
    <row r="46" spans="1:6" ht="16.5" customHeight="1">
      <c r="A46" s="30"/>
      <c r="B46" s="34"/>
      <c r="C46" s="35">
        <f>'一般公共预算支出表'!B47</f>
        <v>0</v>
      </c>
      <c r="D46" s="36">
        <f>'一般公共预算支出表'!C47</f>
        <v>0</v>
      </c>
      <c r="E46" s="11"/>
      <c r="F46" s="39"/>
    </row>
    <row r="47" spans="1:6" ht="16.5" customHeight="1">
      <c r="A47" s="30"/>
      <c r="B47" s="34"/>
      <c r="C47" s="35">
        <f>'一般公共预算支出表'!B48</f>
        <v>0</v>
      </c>
      <c r="D47" s="36">
        <f>'一般公共预算支出表'!C48</f>
        <v>0</v>
      </c>
      <c r="E47" s="11"/>
      <c r="F47" s="39"/>
    </row>
    <row r="48" spans="1:6" ht="16.5" customHeight="1">
      <c r="A48" s="30"/>
      <c r="B48" s="34"/>
      <c r="C48" s="35">
        <f>'一般公共预算支出表'!B49</f>
        <v>0</v>
      </c>
      <c r="D48" s="36">
        <f>'一般公共预算支出表'!C49</f>
        <v>0</v>
      </c>
      <c r="E48" s="11"/>
      <c r="F48" s="39"/>
    </row>
    <row r="49" spans="1:6" ht="16.5" customHeight="1">
      <c r="A49" s="30"/>
      <c r="B49" s="34"/>
      <c r="C49" s="35">
        <f>'一般公共预算支出表'!B50</f>
        <v>0</v>
      </c>
      <c r="D49" s="36">
        <f>'一般公共预算支出表'!C50</f>
        <v>0</v>
      </c>
      <c r="E49" s="11"/>
      <c r="F49" s="39"/>
    </row>
    <row r="50" spans="1:6" ht="16.5" customHeight="1">
      <c r="A50" s="30"/>
      <c r="B50" s="34"/>
      <c r="C50" s="35">
        <f>'一般公共预算支出表'!B51</f>
        <v>0</v>
      </c>
      <c r="D50" s="36">
        <f>'一般公共预算支出表'!C51</f>
        <v>0</v>
      </c>
      <c r="E50" s="11"/>
      <c r="F50" s="39"/>
    </row>
    <row r="51" spans="1:6" ht="16.5" customHeight="1">
      <c r="A51" s="30"/>
      <c r="B51" s="34"/>
      <c r="C51" s="35">
        <f>'一般公共预算支出表'!B52</f>
        <v>0</v>
      </c>
      <c r="D51" s="36">
        <f>'一般公共预算支出表'!C52</f>
        <v>0</v>
      </c>
      <c r="E51" s="11"/>
      <c r="F51" s="39"/>
    </row>
    <row r="52" spans="1:6" ht="16.5" customHeight="1">
      <c r="A52" s="30"/>
      <c r="B52" s="34"/>
      <c r="C52" s="35">
        <f>'一般公共预算支出表'!B53</f>
        <v>0</v>
      </c>
      <c r="D52" s="36">
        <f>'一般公共预算支出表'!C53</f>
        <v>0</v>
      </c>
      <c r="E52" s="11"/>
      <c r="F52" s="39"/>
    </row>
    <row r="53" spans="1:6" ht="16.5" customHeight="1">
      <c r="A53" s="30"/>
      <c r="B53" s="34"/>
      <c r="C53" s="35">
        <f>'一般公共预算支出表'!B54</f>
        <v>0</v>
      </c>
      <c r="D53" s="36">
        <f>'一般公共预算支出表'!C54</f>
        <v>0</v>
      </c>
      <c r="E53" s="11"/>
      <c r="F53" s="39"/>
    </row>
    <row r="54" spans="1:6" ht="16.5" customHeight="1">
      <c r="A54" s="30"/>
      <c r="B54" s="34"/>
      <c r="C54" s="35">
        <f>'一般公共预算支出表'!B55</f>
        <v>0</v>
      </c>
      <c r="D54" s="36">
        <f>'一般公共预算支出表'!C55</f>
        <v>0</v>
      </c>
      <c r="E54" s="11"/>
      <c r="F54" s="39"/>
    </row>
    <row r="55" spans="1:6" ht="16.5" customHeight="1">
      <c r="A55" s="30"/>
      <c r="B55" s="34"/>
      <c r="C55" s="35">
        <f>'一般公共预算支出表'!B56</f>
        <v>0</v>
      </c>
      <c r="D55" s="36">
        <f>'一般公共预算支出表'!C56</f>
        <v>0</v>
      </c>
      <c r="E55" s="11"/>
      <c r="F55" s="39"/>
    </row>
    <row r="56" spans="1:6" ht="16.5" customHeight="1">
      <c r="A56" s="30"/>
      <c r="B56" s="34"/>
      <c r="C56" s="35">
        <f>'一般公共预算支出表'!B57</f>
        <v>0</v>
      </c>
      <c r="D56" s="36">
        <f>'一般公共预算支出表'!C57</f>
        <v>0</v>
      </c>
      <c r="E56" s="11"/>
      <c r="F56" s="39"/>
    </row>
    <row r="57" spans="1:6" ht="16.5" customHeight="1">
      <c r="A57" s="30"/>
      <c r="B57" s="34"/>
      <c r="C57" s="35">
        <f>'一般公共预算支出表'!B58</f>
        <v>0</v>
      </c>
      <c r="D57" s="36">
        <f>'一般公共预算支出表'!C58</f>
        <v>0</v>
      </c>
      <c r="E57" s="11"/>
      <c r="F57" s="39"/>
    </row>
    <row r="58" spans="1:6" ht="16.5" customHeight="1">
      <c r="A58" s="30"/>
      <c r="B58" s="34"/>
      <c r="C58" s="35">
        <f>'一般公共预算支出表'!B59</f>
        <v>0</v>
      </c>
      <c r="D58" s="36">
        <f>'一般公共预算支出表'!C59</f>
        <v>0</v>
      </c>
      <c r="E58" s="11"/>
      <c r="F58" s="39"/>
    </row>
    <row r="59" spans="1:6" ht="16.5" customHeight="1">
      <c r="A59" s="30"/>
      <c r="B59" s="34"/>
      <c r="C59" s="35">
        <f>'一般公共预算支出表'!B60</f>
        <v>0</v>
      </c>
      <c r="D59" s="36">
        <f>'一般公共预算支出表'!C60</f>
        <v>0</v>
      </c>
      <c r="E59" s="11"/>
      <c r="F59" s="39"/>
    </row>
    <row r="60" spans="1:6" ht="16.5" customHeight="1">
      <c r="A60" s="30"/>
      <c r="B60" s="34"/>
      <c r="C60" s="35">
        <f>'一般公共预算支出表'!B61</f>
        <v>0</v>
      </c>
      <c r="D60" s="36">
        <f>'一般公共预算支出表'!C61</f>
        <v>0</v>
      </c>
      <c r="E60" s="11"/>
      <c r="F60" s="39"/>
    </row>
    <row r="61" spans="1:6" ht="16.5" customHeight="1">
      <c r="A61" s="30"/>
      <c r="B61" s="34"/>
      <c r="C61" s="35">
        <f>'一般公共预算支出表'!B62</f>
        <v>0</v>
      </c>
      <c r="D61" s="36">
        <f>'一般公共预算支出表'!C62</f>
        <v>0</v>
      </c>
      <c r="E61" s="11"/>
      <c r="F61" s="39"/>
    </row>
    <row r="62" spans="1:6" ht="16.5" customHeight="1">
      <c r="A62" s="30"/>
      <c r="B62" s="34"/>
      <c r="C62" s="35">
        <f>'一般公共预算支出表'!B63</f>
        <v>0</v>
      </c>
      <c r="D62" s="36">
        <f>'一般公共预算支出表'!C63</f>
        <v>0</v>
      </c>
      <c r="E62" s="11"/>
      <c r="F62" s="39"/>
    </row>
    <row r="63" spans="1:6" ht="16.5" customHeight="1">
      <c r="A63" s="30"/>
      <c r="B63" s="34"/>
      <c r="C63" s="35">
        <f>'一般公共预算支出表'!B64</f>
        <v>0</v>
      </c>
      <c r="D63" s="36">
        <f>'一般公共预算支出表'!C64</f>
        <v>0</v>
      </c>
      <c r="E63" s="11"/>
      <c r="F63" s="39"/>
    </row>
    <row r="64" spans="1:6" ht="16.5" customHeight="1">
      <c r="A64" s="30"/>
      <c r="B64" s="34"/>
      <c r="C64" s="35">
        <f>'一般公共预算支出表'!B65</f>
        <v>0</v>
      </c>
      <c r="D64" s="36">
        <f>'一般公共预算支出表'!C65</f>
        <v>0</v>
      </c>
      <c r="E64" s="11"/>
      <c r="F64" s="39"/>
    </row>
    <row r="65" spans="1:6" ht="16.5" customHeight="1">
      <c r="A65" s="30"/>
      <c r="B65" s="34"/>
      <c r="C65" s="35">
        <f>'一般公共预算支出表'!B66</f>
        <v>0</v>
      </c>
      <c r="D65" s="36">
        <f>'一般公共预算支出表'!C66</f>
        <v>0</v>
      </c>
      <c r="E65" s="11"/>
      <c r="F65" s="39"/>
    </row>
    <row r="66" spans="1:6" ht="16.5" customHeight="1">
      <c r="A66" s="30"/>
      <c r="B66" s="34"/>
      <c r="C66" s="35">
        <f>'一般公共预算支出表'!B67</f>
        <v>0</v>
      </c>
      <c r="D66" s="36">
        <f>'一般公共预算支出表'!C67</f>
        <v>0</v>
      </c>
      <c r="E66" s="11"/>
      <c r="F66" s="39"/>
    </row>
    <row r="67" spans="1:6" ht="16.5" customHeight="1">
      <c r="A67" s="30"/>
      <c r="B67" s="34"/>
      <c r="C67" s="35">
        <f>'一般公共预算支出表'!B68</f>
        <v>0</v>
      </c>
      <c r="D67" s="36">
        <f>'一般公共预算支出表'!C68</f>
        <v>0</v>
      </c>
      <c r="E67" s="11"/>
      <c r="F67" s="39"/>
    </row>
    <row r="68" spans="1:6" ht="16.5" customHeight="1">
      <c r="A68" s="30"/>
      <c r="B68" s="34"/>
      <c r="C68" s="35" t="s">
        <v>107</v>
      </c>
      <c r="D68" s="36">
        <f>'一般公共预算支出表'!C6</f>
        <v>4813.4</v>
      </c>
      <c r="E68" s="11"/>
      <c r="F68" s="11"/>
    </row>
    <row r="69" spans="1:6" ht="17.25" customHeight="1">
      <c r="A69" s="30"/>
      <c r="B69" s="34"/>
      <c r="C69" s="35"/>
      <c r="D69" s="36">
        <f>'一般公共预算支出表'!C70</f>
        <v>0</v>
      </c>
      <c r="E69" s="11"/>
      <c r="F69" s="11"/>
    </row>
    <row r="70" spans="1:6" ht="17.25" customHeight="1">
      <c r="A70" s="30" t="s">
        <v>108</v>
      </c>
      <c r="B70" s="34" t="e">
        <f>#REF!</f>
        <v>#REF!</v>
      </c>
      <c r="C70" s="35" t="s">
        <v>109</v>
      </c>
      <c r="D70" s="36" t="e">
        <f>B71-D68</f>
        <v>#REF!</v>
      </c>
      <c r="E70" s="11"/>
      <c r="F70" s="11"/>
    </row>
    <row r="71" spans="1:6" ht="17.25" customHeight="1">
      <c r="A71" s="30" t="s">
        <v>43</v>
      </c>
      <c r="B71" s="34" t="e">
        <f>B6+B70</f>
        <v>#REF!</v>
      </c>
      <c r="C71" s="35" t="s">
        <v>44</v>
      </c>
      <c r="D71" s="36" t="e">
        <f>D68+D70</f>
        <v>#REF!</v>
      </c>
      <c r="E71" s="11"/>
      <c r="F71" s="11"/>
    </row>
    <row r="72" spans="1:6" ht="9.75" customHeight="1">
      <c r="A72" s="11"/>
      <c r="B72" s="40"/>
      <c r="C72" s="41"/>
      <c r="D72" s="42"/>
      <c r="E72" s="11"/>
      <c r="F72" s="11"/>
    </row>
  </sheetData>
  <sheetProtection/>
  <printOptions horizontalCentered="1"/>
  <pageMargins left="0.39" right="0.39" top="0.22" bottom="0.42" header="0.18" footer="0.21"/>
  <pageSetup fitToHeight="100" fitToWidth="1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1" style="0" customWidth="1"/>
    <col min="2" max="2" width="31.5" style="0" customWidth="1"/>
    <col min="3" max="5" width="21" style="0" customWidth="1"/>
  </cols>
  <sheetData>
    <row r="1" spans="1:5" ht="27.75" customHeight="1">
      <c r="A1" s="1" t="s">
        <v>110</v>
      </c>
      <c r="B1" s="1"/>
      <c r="C1" s="1"/>
      <c r="D1" s="1"/>
      <c r="E1" s="1"/>
    </row>
    <row r="2" ht="20.25" customHeight="1">
      <c r="E2" s="3" t="s">
        <v>2</v>
      </c>
    </row>
    <row r="3" spans="1:5" ht="24.75" customHeight="1">
      <c r="A3" s="13" t="s">
        <v>111</v>
      </c>
      <c r="B3" s="13"/>
      <c r="C3" s="13" t="s">
        <v>112</v>
      </c>
      <c r="D3" s="13"/>
      <c r="E3" s="13"/>
    </row>
    <row r="4" spans="1:5" ht="24.75" customHeight="1">
      <c r="A4" s="14" t="s">
        <v>48</v>
      </c>
      <c r="B4" s="14" t="s">
        <v>113</v>
      </c>
      <c r="C4" s="14" t="s">
        <v>50</v>
      </c>
      <c r="D4" s="14" t="s">
        <v>89</v>
      </c>
      <c r="E4" s="14" t="s">
        <v>90</v>
      </c>
    </row>
    <row r="5" spans="1:5" ht="24.75" customHeight="1">
      <c r="A5" s="5" t="s">
        <v>69</v>
      </c>
      <c r="B5" s="5" t="s">
        <v>69</v>
      </c>
      <c r="C5" s="5" t="s">
        <v>69</v>
      </c>
      <c r="D5" s="5" t="s">
        <v>69</v>
      </c>
      <c r="E5" s="5" t="s">
        <v>69</v>
      </c>
    </row>
    <row r="6" spans="1:5" ht="24.75" customHeight="1">
      <c r="A6" s="15"/>
      <c r="B6" s="16" t="s">
        <v>50</v>
      </c>
      <c r="C6" s="17">
        <v>4813.4</v>
      </c>
      <c r="D6" s="18">
        <v>3813.4</v>
      </c>
      <c r="E6" s="19">
        <v>1000</v>
      </c>
    </row>
    <row r="7" spans="1:5" ht="24.75" customHeight="1">
      <c r="A7" s="15" t="s">
        <v>70</v>
      </c>
      <c r="B7" s="16" t="s">
        <v>71</v>
      </c>
      <c r="C7" s="17">
        <v>4642.1</v>
      </c>
      <c r="D7" s="18">
        <v>3642.1</v>
      </c>
      <c r="E7" s="19">
        <v>1000</v>
      </c>
    </row>
    <row r="8" spans="1:5" ht="24.75" customHeight="1">
      <c r="A8" s="15" t="s">
        <v>75</v>
      </c>
      <c r="B8" s="16" t="s">
        <v>73</v>
      </c>
      <c r="C8" s="17">
        <v>4642.1</v>
      </c>
      <c r="D8" s="18">
        <v>3642.1</v>
      </c>
      <c r="E8" s="19">
        <v>1000</v>
      </c>
    </row>
    <row r="9" spans="1:5" ht="24.75" customHeight="1">
      <c r="A9" s="15" t="s">
        <v>114</v>
      </c>
      <c r="B9" s="16" t="s">
        <v>77</v>
      </c>
      <c r="C9" s="17">
        <v>4642.1</v>
      </c>
      <c r="D9" s="18">
        <v>3642.1</v>
      </c>
      <c r="E9" s="19">
        <v>1000</v>
      </c>
    </row>
    <row r="10" spans="1:5" ht="24.75" customHeight="1">
      <c r="A10" s="15" t="s">
        <v>78</v>
      </c>
      <c r="B10" s="16" t="s">
        <v>79</v>
      </c>
      <c r="C10" s="17">
        <v>171.3</v>
      </c>
      <c r="D10" s="18">
        <v>171.3</v>
      </c>
      <c r="E10" s="19">
        <v>0</v>
      </c>
    </row>
    <row r="11" spans="1:5" ht="24.75" customHeight="1">
      <c r="A11" s="15" t="s">
        <v>83</v>
      </c>
      <c r="B11" s="16" t="s">
        <v>81</v>
      </c>
      <c r="C11" s="17">
        <v>171.3</v>
      </c>
      <c r="D11" s="18">
        <v>171.3</v>
      </c>
      <c r="E11" s="19">
        <v>0</v>
      </c>
    </row>
    <row r="12" spans="1:6" ht="24.75" customHeight="1">
      <c r="A12" s="15" t="s">
        <v>115</v>
      </c>
      <c r="B12" s="16" t="s">
        <v>85</v>
      </c>
      <c r="C12" s="17">
        <v>171.3</v>
      </c>
      <c r="D12" s="18">
        <v>171.3</v>
      </c>
      <c r="E12" s="19">
        <v>0</v>
      </c>
      <c r="F12" s="11"/>
    </row>
    <row r="13" spans="1:6" ht="24.75" customHeight="1">
      <c r="A13" s="11"/>
      <c r="B13" s="11"/>
      <c r="C13" s="11"/>
      <c r="D13" s="11"/>
      <c r="F13" s="11"/>
    </row>
    <row r="14" spans="1:6" ht="24.75" customHeight="1">
      <c r="A14" s="11"/>
      <c r="B14" s="11"/>
      <c r="C14" s="11"/>
      <c r="D14" s="11"/>
      <c r="F14" s="11"/>
    </row>
    <row r="15" spans="1:6" ht="24.75" customHeight="1">
      <c r="A15" s="11"/>
      <c r="B15" s="11"/>
      <c r="C15" s="11"/>
      <c r="F15" s="11"/>
    </row>
    <row r="16" spans="1:5" ht="24.75" customHeight="1">
      <c r="A16" s="11"/>
      <c r="B16" s="11"/>
      <c r="D16" s="11"/>
      <c r="E16" s="11"/>
    </row>
    <row r="17" spans="2:4" ht="24.75" customHeight="1">
      <c r="B17" s="11"/>
      <c r="C17" s="11"/>
      <c r="D17" s="11"/>
    </row>
    <row r="18" spans="2:4" ht="24.75" customHeight="1">
      <c r="B18" s="11"/>
      <c r="C18" s="11"/>
      <c r="D18" s="11"/>
    </row>
    <row r="19" spans="2:4" ht="24.75" customHeight="1">
      <c r="B19" s="11"/>
      <c r="D19" s="11"/>
    </row>
    <row r="20" spans="3:4" ht="24.75" customHeight="1">
      <c r="C20" s="11"/>
      <c r="D20" s="11"/>
    </row>
    <row r="21" ht="24.75" customHeight="1"/>
  </sheetData>
  <sheetProtection/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1" style="0" customWidth="1"/>
    <col min="2" max="2" width="31.5" style="0" customWidth="1"/>
    <col min="3" max="5" width="21" style="0" customWidth="1"/>
  </cols>
  <sheetData>
    <row r="1" spans="1:5" ht="27.75" customHeight="1">
      <c r="A1" s="12" t="s">
        <v>116</v>
      </c>
      <c r="B1" s="12"/>
      <c r="C1" s="12"/>
      <c r="D1" s="12"/>
      <c r="E1" s="12"/>
    </row>
    <row r="2" ht="18" customHeight="1">
      <c r="E2" s="3" t="s">
        <v>2</v>
      </c>
    </row>
    <row r="3" spans="1:5" ht="24.75" customHeight="1">
      <c r="A3" s="13" t="s">
        <v>117</v>
      </c>
      <c r="B3" s="13"/>
      <c r="C3" s="13" t="s">
        <v>118</v>
      </c>
      <c r="D3" s="13"/>
      <c r="E3" s="13"/>
    </row>
    <row r="4" spans="1:5" ht="24.75" customHeight="1">
      <c r="A4" s="14" t="s">
        <v>48</v>
      </c>
      <c r="B4" s="14" t="s">
        <v>113</v>
      </c>
      <c r="C4" s="14" t="s">
        <v>50</v>
      </c>
      <c r="D4" s="14" t="s">
        <v>119</v>
      </c>
      <c r="E4" s="14" t="s">
        <v>120</v>
      </c>
    </row>
    <row r="5" spans="1:5" ht="24.75" customHeight="1">
      <c r="A5" s="5" t="s">
        <v>69</v>
      </c>
      <c r="B5" s="5" t="s">
        <v>69</v>
      </c>
      <c r="C5" s="5" t="s">
        <v>69</v>
      </c>
      <c r="D5" s="5" t="s">
        <v>69</v>
      </c>
      <c r="E5" s="5" t="s">
        <v>69</v>
      </c>
    </row>
    <row r="6" spans="1:5" ht="24.75" customHeight="1">
      <c r="A6" s="16"/>
      <c r="B6" s="20" t="s">
        <v>50</v>
      </c>
      <c r="C6" s="19">
        <v>3813.4</v>
      </c>
      <c r="D6" s="17">
        <v>2430.9</v>
      </c>
      <c r="E6" s="19">
        <v>1382.5</v>
      </c>
    </row>
    <row r="7" spans="1:5" ht="24.75" customHeight="1">
      <c r="A7" s="16"/>
      <c r="B7" s="20" t="s">
        <v>94</v>
      </c>
      <c r="C7" s="19">
        <v>2430.9</v>
      </c>
      <c r="D7" s="17">
        <v>2430.9</v>
      </c>
      <c r="E7" s="19">
        <v>0</v>
      </c>
    </row>
    <row r="8" spans="1:5" ht="24.75" customHeight="1">
      <c r="A8" s="16" t="s">
        <v>121</v>
      </c>
      <c r="B8" s="20" t="s">
        <v>122</v>
      </c>
      <c r="C8" s="19">
        <v>299.1</v>
      </c>
      <c r="D8" s="17">
        <v>299.1</v>
      </c>
      <c r="E8" s="19">
        <v>0</v>
      </c>
    </row>
    <row r="9" spans="1:5" ht="24.75" customHeight="1">
      <c r="A9" s="16" t="s">
        <v>123</v>
      </c>
      <c r="B9" s="20" t="s">
        <v>124</v>
      </c>
      <c r="C9" s="19">
        <v>171.3</v>
      </c>
      <c r="D9" s="17">
        <v>171.3</v>
      </c>
      <c r="E9" s="19">
        <v>0</v>
      </c>
    </row>
    <row r="10" spans="1:5" ht="24.75" customHeight="1">
      <c r="A10" s="16" t="s">
        <v>123</v>
      </c>
      <c r="B10" s="20" t="s">
        <v>125</v>
      </c>
      <c r="C10" s="19">
        <v>184</v>
      </c>
      <c r="D10" s="17">
        <v>184</v>
      </c>
      <c r="E10" s="19">
        <v>0</v>
      </c>
    </row>
    <row r="11" spans="1:5" ht="24.75" customHeight="1">
      <c r="A11" s="16" t="s">
        <v>121</v>
      </c>
      <c r="B11" s="20" t="s">
        <v>126</v>
      </c>
      <c r="C11" s="19">
        <v>282.9</v>
      </c>
      <c r="D11" s="17">
        <v>282.9</v>
      </c>
      <c r="E11" s="19">
        <v>0</v>
      </c>
    </row>
    <row r="12" spans="1:6" ht="24.75" customHeight="1">
      <c r="A12" s="16" t="s">
        <v>121</v>
      </c>
      <c r="B12" s="20" t="s">
        <v>127</v>
      </c>
      <c r="C12" s="19">
        <v>752.1</v>
      </c>
      <c r="D12" s="17">
        <v>752.1</v>
      </c>
      <c r="E12" s="19">
        <v>0</v>
      </c>
      <c r="F12" s="11"/>
    </row>
    <row r="13" spans="1:6" ht="24.75" customHeight="1">
      <c r="A13" s="16" t="s">
        <v>128</v>
      </c>
      <c r="B13" s="20" t="s">
        <v>129</v>
      </c>
      <c r="C13" s="19">
        <v>263.7</v>
      </c>
      <c r="D13" s="17">
        <v>263.7</v>
      </c>
      <c r="E13" s="19">
        <v>0</v>
      </c>
      <c r="F13" s="11"/>
    </row>
    <row r="14" spans="1:6" ht="24.75" customHeight="1">
      <c r="A14" s="16" t="s">
        <v>121</v>
      </c>
      <c r="B14" s="20" t="s">
        <v>130</v>
      </c>
      <c r="C14" s="19">
        <v>52.2</v>
      </c>
      <c r="D14" s="17">
        <v>52.2</v>
      </c>
      <c r="E14" s="19">
        <v>0</v>
      </c>
      <c r="F14" s="11"/>
    </row>
    <row r="15" spans="1:6" ht="24.75" customHeight="1">
      <c r="A15" s="16" t="s">
        <v>121</v>
      </c>
      <c r="B15" s="20" t="s">
        <v>131</v>
      </c>
      <c r="C15" s="19">
        <v>425.6</v>
      </c>
      <c r="D15" s="17">
        <v>425.6</v>
      </c>
      <c r="E15" s="19">
        <v>0</v>
      </c>
      <c r="F15" s="11"/>
    </row>
    <row r="16" spans="1:5" ht="24.75" customHeight="1">
      <c r="A16" s="16"/>
      <c r="B16" s="20" t="s">
        <v>95</v>
      </c>
      <c r="C16" s="19">
        <v>1082.5</v>
      </c>
      <c r="D16" s="17">
        <v>0</v>
      </c>
      <c r="E16" s="19">
        <v>1082.5</v>
      </c>
    </row>
    <row r="17" spans="1:5" ht="24.75" customHeight="1">
      <c r="A17" s="16" t="s">
        <v>132</v>
      </c>
      <c r="B17" s="20" t="s">
        <v>133</v>
      </c>
      <c r="C17" s="19">
        <v>30</v>
      </c>
      <c r="D17" s="17">
        <v>0</v>
      </c>
      <c r="E17" s="19">
        <v>30</v>
      </c>
    </row>
    <row r="18" spans="1:5" ht="24.75" customHeight="1">
      <c r="A18" s="16" t="s">
        <v>134</v>
      </c>
      <c r="B18" s="20" t="s">
        <v>135</v>
      </c>
      <c r="C18" s="19">
        <v>25</v>
      </c>
      <c r="D18" s="17">
        <v>0</v>
      </c>
      <c r="E18" s="19">
        <v>25</v>
      </c>
    </row>
    <row r="19" spans="1:5" ht="24.75" customHeight="1">
      <c r="A19" s="16" t="s">
        <v>132</v>
      </c>
      <c r="B19" s="20" t="s">
        <v>136</v>
      </c>
      <c r="C19" s="19">
        <v>106</v>
      </c>
      <c r="D19" s="17">
        <v>0</v>
      </c>
      <c r="E19" s="19">
        <v>106</v>
      </c>
    </row>
    <row r="20" spans="1:5" ht="24.75" customHeight="1">
      <c r="A20" s="16" t="s">
        <v>137</v>
      </c>
      <c r="B20" s="20" t="s">
        <v>138</v>
      </c>
      <c r="C20" s="19">
        <v>80</v>
      </c>
      <c r="D20" s="17">
        <v>0</v>
      </c>
      <c r="E20" s="19">
        <v>80</v>
      </c>
    </row>
    <row r="21" spans="1:5" ht="24.75" customHeight="1">
      <c r="A21" s="16" t="s">
        <v>137</v>
      </c>
      <c r="B21" s="20" t="s">
        <v>139</v>
      </c>
      <c r="C21" s="19">
        <v>33</v>
      </c>
      <c r="D21" s="17">
        <v>0</v>
      </c>
      <c r="E21" s="19">
        <v>33</v>
      </c>
    </row>
    <row r="22" spans="1:5" ht="24.75" customHeight="1">
      <c r="A22" s="16" t="s">
        <v>137</v>
      </c>
      <c r="B22" s="20" t="s">
        <v>140</v>
      </c>
      <c r="C22" s="19">
        <v>50</v>
      </c>
      <c r="D22" s="17">
        <v>0</v>
      </c>
      <c r="E22" s="19">
        <v>50</v>
      </c>
    </row>
    <row r="23" spans="1:5" ht="24.75" customHeight="1">
      <c r="A23" s="16" t="s">
        <v>141</v>
      </c>
      <c r="B23" s="20" t="s">
        <v>142</v>
      </c>
      <c r="C23" s="19">
        <v>98</v>
      </c>
      <c r="D23" s="17">
        <v>0</v>
      </c>
      <c r="E23" s="19">
        <v>98</v>
      </c>
    </row>
    <row r="24" spans="1:5" ht="24.75" customHeight="1">
      <c r="A24" s="16" t="s">
        <v>134</v>
      </c>
      <c r="B24" s="20" t="s">
        <v>143</v>
      </c>
      <c r="C24" s="19">
        <v>69.9</v>
      </c>
      <c r="D24" s="17">
        <v>0</v>
      </c>
      <c r="E24" s="19">
        <v>69.9</v>
      </c>
    </row>
    <row r="25" spans="1:5" ht="24.75" customHeight="1">
      <c r="A25" s="16" t="s">
        <v>134</v>
      </c>
      <c r="B25" s="20" t="s">
        <v>144</v>
      </c>
      <c r="C25" s="19">
        <v>14</v>
      </c>
      <c r="D25" s="17">
        <v>0</v>
      </c>
      <c r="E25" s="19">
        <v>14</v>
      </c>
    </row>
    <row r="26" spans="1:5" ht="24.75" customHeight="1">
      <c r="A26" s="16" t="s">
        <v>132</v>
      </c>
      <c r="B26" s="20" t="s">
        <v>145</v>
      </c>
      <c r="C26" s="19">
        <v>42.5</v>
      </c>
      <c r="D26" s="17">
        <v>0</v>
      </c>
      <c r="E26" s="19">
        <v>42.5</v>
      </c>
    </row>
    <row r="27" spans="1:5" ht="24.75" customHeight="1">
      <c r="A27" s="16" t="s">
        <v>137</v>
      </c>
      <c r="B27" s="20" t="s">
        <v>138</v>
      </c>
      <c r="C27" s="19">
        <v>56.6</v>
      </c>
      <c r="D27" s="17">
        <v>0</v>
      </c>
      <c r="E27" s="19">
        <v>56.6</v>
      </c>
    </row>
    <row r="28" spans="1:5" ht="24.75" customHeight="1">
      <c r="A28" s="16" t="s">
        <v>134</v>
      </c>
      <c r="B28" s="20" t="s">
        <v>146</v>
      </c>
      <c r="C28" s="19">
        <v>15</v>
      </c>
      <c r="D28" s="17">
        <v>0</v>
      </c>
      <c r="E28" s="19">
        <v>15</v>
      </c>
    </row>
    <row r="29" spans="1:5" ht="24.75" customHeight="1">
      <c r="A29" s="16" t="s">
        <v>137</v>
      </c>
      <c r="B29" s="20" t="s">
        <v>147</v>
      </c>
      <c r="C29" s="19">
        <v>224</v>
      </c>
      <c r="D29" s="17">
        <v>0</v>
      </c>
      <c r="E29" s="19">
        <v>224</v>
      </c>
    </row>
    <row r="30" spans="1:5" ht="24.75" customHeight="1">
      <c r="A30" s="16" t="s">
        <v>137</v>
      </c>
      <c r="B30" s="20" t="s">
        <v>148</v>
      </c>
      <c r="C30" s="19">
        <v>10</v>
      </c>
      <c r="D30" s="17">
        <v>0</v>
      </c>
      <c r="E30" s="19">
        <v>10</v>
      </c>
    </row>
    <row r="31" spans="1:5" ht="24.75" customHeight="1">
      <c r="A31" s="16" t="s">
        <v>134</v>
      </c>
      <c r="B31" s="20" t="s">
        <v>149</v>
      </c>
      <c r="C31" s="19">
        <v>154</v>
      </c>
      <c r="D31" s="17">
        <v>0</v>
      </c>
      <c r="E31" s="19">
        <v>154</v>
      </c>
    </row>
    <row r="32" spans="1:5" ht="24.75" customHeight="1">
      <c r="A32" s="16" t="s">
        <v>150</v>
      </c>
      <c r="B32" s="20" t="s">
        <v>151</v>
      </c>
      <c r="C32" s="19">
        <v>25</v>
      </c>
      <c r="D32" s="17">
        <v>0</v>
      </c>
      <c r="E32" s="19">
        <v>25</v>
      </c>
    </row>
    <row r="33" spans="1:5" ht="24.75" customHeight="1">
      <c r="A33" s="16" t="s">
        <v>141</v>
      </c>
      <c r="B33" s="20" t="s">
        <v>142</v>
      </c>
      <c r="C33" s="19">
        <v>49.5</v>
      </c>
      <c r="D33" s="17">
        <v>0</v>
      </c>
      <c r="E33" s="19">
        <v>49.5</v>
      </c>
    </row>
    <row r="34" spans="1:5" ht="24.75" customHeight="1">
      <c r="A34" s="16"/>
      <c r="B34" s="20" t="s">
        <v>97</v>
      </c>
      <c r="C34" s="19">
        <v>300</v>
      </c>
      <c r="D34" s="17">
        <v>0</v>
      </c>
      <c r="E34" s="19">
        <v>300</v>
      </c>
    </row>
    <row r="35" spans="1:5" ht="24.75" customHeight="1">
      <c r="A35" s="16" t="s">
        <v>152</v>
      </c>
      <c r="B35" s="20" t="s">
        <v>153</v>
      </c>
      <c r="C35" s="19">
        <v>300</v>
      </c>
      <c r="D35" s="17">
        <v>0</v>
      </c>
      <c r="E35" s="19">
        <v>300</v>
      </c>
    </row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</sheetData>
  <sheetProtection/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2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1" style="0" customWidth="1"/>
    <col min="2" max="2" width="31.5" style="0" customWidth="1"/>
    <col min="3" max="5" width="21" style="0" customWidth="1"/>
  </cols>
  <sheetData>
    <row r="1" spans="1:5" ht="27.75" customHeight="1">
      <c r="A1" s="12" t="s">
        <v>154</v>
      </c>
      <c r="B1" s="12"/>
      <c r="C1" s="12"/>
      <c r="D1" s="12"/>
      <c r="E1" s="12"/>
    </row>
    <row r="2" ht="17.25" customHeight="1">
      <c r="E2" s="3" t="s">
        <v>2</v>
      </c>
    </row>
    <row r="3" spans="1:5" ht="24.75" customHeight="1">
      <c r="A3" s="13" t="s">
        <v>111</v>
      </c>
      <c r="B3" s="13"/>
      <c r="C3" s="13" t="s">
        <v>112</v>
      </c>
      <c r="D3" s="13"/>
      <c r="E3" s="13"/>
    </row>
    <row r="4" spans="1:5" ht="24.75" customHeight="1">
      <c r="A4" s="14" t="s">
        <v>48</v>
      </c>
      <c r="B4" s="14" t="s">
        <v>113</v>
      </c>
      <c r="C4" s="14" t="s">
        <v>50</v>
      </c>
      <c r="D4" s="14" t="s">
        <v>89</v>
      </c>
      <c r="E4" s="14" t="s">
        <v>90</v>
      </c>
    </row>
    <row r="5" spans="1:5" ht="24.75" customHeight="1">
      <c r="A5" s="5" t="s">
        <v>69</v>
      </c>
      <c r="B5" s="5" t="s">
        <v>69</v>
      </c>
      <c r="C5" s="5" t="s">
        <v>69</v>
      </c>
      <c r="D5" s="5" t="s">
        <v>69</v>
      </c>
      <c r="E5" s="5" t="s">
        <v>69</v>
      </c>
    </row>
    <row r="6" spans="1:5" ht="24.75" customHeight="1">
      <c r="A6" s="15"/>
      <c r="B6" s="16"/>
      <c r="C6" s="17"/>
      <c r="D6" s="18"/>
      <c r="E6" s="19"/>
    </row>
    <row r="7" spans="1:5" ht="12.75" customHeight="1">
      <c r="A7" s="11"/>
      <c r="B7" s="11"/>
      <c r="C7" s="11"/>
      <c r="D7" s="11"/>
      <c r="E7" s="11"/>
    </row>
    <row r="8" spans="1:5" ht="12.75" customHeight="1">
      <c r="A8" s="11"/>
      <c r="B8" s="11"/>
      <c r="C8" s="11"/>
      <c r="D8" s="11"/>
      <c r="E8" s="11"/>
    </row>
    <row r="9" spans="1:5" ht="12.75" customHeight="1">
      <c r="A9" s="11"/>
      <c r="B9" s="11"/>
      <c r="D9" s="11"/>
      <c r="E9" s="11"/>
    </row>
    <row r="10" spans="1:5" ht="12.75" customHeight="1">
      <c r="A10" s="11"/>
      <c r="B10" s="11"/>
      <c r="D10" s="11"/>
      <c r="E10" s="11"/>
    </row>
    <row r="11" spans="1:5" ht="12.75" customHeight="1">
      <c r="A11" s="11"/>
      <c r="B11" s="11"/>
      <c r="D11" s="11"/>
      <c r="E11" s="11"/>
    </row>
    <row r="12" spans="1:6" ht="12.75" customHeight="1">
      <c r="A12" s="11"/>
      <c r="B12" s="11"/>
      <c r="C12" s="11"/>
      <c r="D12" s="11"/>
      <c r="E12" s="11"/>
      <c r="F12" s="11"/>
    </row>
    <row r="13" spans="1:6" ht="12.75" customHeight="1">
      <c r="A13" s="11"/>
      <c r="B13" s="11"/>
      <c r="C13" s="11"/>
      <c r="D13" s="11"/>
      <c r="F13" s="11"/>
    </row>
    <row r="14" spans="1:6" ht="12.75" customHeight="1">
      <c r="A14" s="11"/>
      <c r="B14" s="11"/>
      <c r="C14" s="11"/>
      <c r="D14" s="11"/>
      <c r="F14" s="11"/>
    </row>
    <row r="15" spans="1:6" ht="12.75" customHeight="1">
      <c r="A15" s="11"/>
      <c r="B15" s="11"/>
      <c r="C15" s="11"/>
      <c r="F15" s="11"/>
    </row>
    <row r="16" spans="1:5" ht="12.75" customHeight="1">
      <c r="A16" s="11"/>
      <c r="B16" s="11"/>
      <c r="D16" s="11"/>
      <c r="E16" s="11"/>
    </row>
    <row r="17" spans="2:4" ht="12.75" customHeight="1">
      <c r="B17" s="11"/>
      <c r="C17" s="11"/>
      <c r="D17" s="11"/>
    </row>
    <row r="18" spans="2:4" ht="12.75" customHeight="1">
      <c r="B18" s="11"/>
      <c r="C18" s="11"/>
      <c r="D18" s="11"/>
    </row>
    <row r="19" spans="2:4" ht="12.75" customHeight="1">
      <c r="B19" s="11"/>
      <c r="D19" s="11"/>
    </row>
    <row r="20" spans="3:4" ht="12.75" customHeight="1">
      <c r="C20" s="11"/>
      <c r="D20" s="11"/>
    </row>
  </sheetData>
  <sheetProtection/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21"/>
  <sheetViews>
    <sheetView showGridLines="0" showZeros="0" tabSelected="1" workbookViewId="0" topLeftCell="A1">
      <selection activeCell="A1" sqref="A1"/>
    </sheetView>
  </sheetViews>
  <sheetFormatPr defaultColWidth="9.16015625" defaultRowHeight="12.75" customHeight="1"/>
  <cols>
    <col min="1" max="7" width="17.66015625" style="0" customWidth="1"/>
  </cols>
  <sheetData>
    <row r="1" spans="1:7" ht="33.75" customHeight="1">
      <c r="A1" s="1" t="s">
        <v>155</v>
      </c>
      <c r="B1" s="2"/>
      <c r="C1" s="2"/>
      <c r="D1" s="2"/>
      <c r="E1" s="2"/>
      <c r="F1" s="2"/>
      <c r="G1" s="2"/>
    </row>
    <row r="2" ht="26.25" customHeight="1">
      <c r="G2" s="3" t="s">
        <v>2</v>
      </c>
    </row>
    <row r="3" spans="1:7" ht="25.5" customHeight="1">
      <c r="A3" s="4" t="s">
        <v>156</v>
      </c>
      <c r="B3" s="4" t="s">
        <v>157</v>
      </c>
      <c r="C3" s="4" t="s">
        <v>50</v>
      </c>
      <c r="D3" s="4" t="s">
        <v>158</v>
      </c>
      <c r="E3" s="4" t="s">
        <v>159</v>
      </c>
      <c r="F3" s="4" t="s">
        <v>160</v>
      </c>
      <c r="G3" s="4" t="s">
        <v>161</v>
      </c>
    </row>
    <row r="4" spans="1:7" ht="25.5" customHeigh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</row>
    <row r="5" spans="1:7" ht="25.5" customHeight="1">
      <c r="A5" s="6"/>
      <c r="B5" s="7" t="s">
        <v>50</v>
      </c>
      <c r="C5" s="8">
        <v>94.9</v>
      </c>
      <c r="D5" s="9">
        <v>0</v>
      </c>
      <c r="E5" s="10">
        <v>69.9</v>
      </c>
      <c r="F5" s="10">
        <v>25</v>
      </c>
      <c r="G5" s="10">
        <v>0</v>
      </c>
    </row>
    <row r="6" spans="1:7" ht="25.5" customHeight="1">
      <c r="A6" s="6" t="s">
        <v>162</v>
      </c>
      <c r="B6" s="7" t="s">
        <v>163</v>
      </c>
      <c r="C6" s="8">
        <v>94.9</v>
      </c>
      <c r="D6" s="9">
        <v>0</v>
      </c>
      <c r="E6" s="10">
        <v>69.9</v>
      </c>
      <c r="F6" s="10">
        <v>25</v>
      </c>
      <c r="G6" s="10">
        <v>0</v>
      </c>
    </row>
    <row r="7" spans="1:6" ht="12.75" customHeight="1">
      <c r="A7" s="11"/>
      <c r="B7" s="11"/>
      <c r="C7" s="11"/>
      <c r="D7" s="11"/>
      <c r="E7" s="11"/>
      <c r="F7" s="11"/>
    </row>
    <row r="8" spans="2:6" ht="12.75" customHeight="1">
      <c r="B8" s="11"/>
      <c r="C8" s="11"/>
      <c r="D8" s="11"/>
      <c r="E8" s="11"/>
      <c r="F8" s="11"/>
    </row>
    <row r="9" spans="2:6" ht="12.75" customHeight="1">
      <c r="B9" s="11"/>
      <c r="C9" s="11"/>
      <c r="D9" s="11"/>
      <c r="E9" s="11"/>
      <c r="F9" s="11"/>
    </row>
    <row r="10" spans="2:7" ht="12.75" customHeight="1">
      <c r="B10" s="11"/>
      <c r="C10" s="11"/>
      <c r="D10" s="11"/>
      <c r="E10" s="11"/>
      <c r="F10" s="11"/>
      <c r="G10" s="11"/>
    </row>
    <row r="11" spans="3:7" ht="12.75" customHeight="1">
      <c r="C11" s="11"/>
      <c r="D11" s="11"/>
      <c r="E11" s="11"/>
      <c r="F11" s="11"/>
      <c r="G11" s="11"/>
    </row>
    <row r="12" spans="3:7" ht="12.75" customHeight="1">
      <c r="C12" s="11"/>
      <c r="D12" s="11"/>
      <c r="E12" s="11"/>
      <c r="F12" s="11"/>
      <c r="G12" s="11"/>
    </row>
    <row r="13" spans="3:6" ht="12.75" customHeight="1">
      <c r="C13" s="11"/>
      <c r="D13" s="11"/>
      <c r="E13" s="11"/>
      <c r="F13" s="11"/>
    </row>
    <row r="14" spans="3:6" ht="12.75" customHeight="1">
      <c r="C14" s="11"/>
      <c r="D14" s="11"/>
      <c r="E14" s="11"/>
      <c r="F14" s="11"/>
    </row>
    <row r="15" spans="4:5" ht="12.75" customHeight="1">
      <c r="D15" s="11"/>
      <c r="E15" s="11"/>
    </row>
    <row r="16" spans="4:5" ht="12.75" customHeight="1">
      <c r="D16" s="11"/>
      <c r="E16" s="11"/>
    </row>
    <row r="17" ht="12.75" customHeight="1">
      <c r="E17" s="11"/>
    </row>
    <row r="18" ht="12.75" customHeight="1">
      <c r="E18" s="11"/>
    </row>
    <row r="19" ht="12.75" customHeight="1">
      <c r="E19" s="11"/>
    </row>
    <row r="20" ht="12.75" customHeight="1">
      <c r="E20" s="11"/>
    </row>
    <row r="21" ht="12.75" customHeight="1">
      <c r="E21" s="11"/>
    </row>
  </sheetData>
  <sheetProtection/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2018-04-09T08:41:24Z</dcterms:created>
  <dcterms:modified xsi:type="dcterms:W3CDTF">2018-04-11T07:12:02Z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