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4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'部门收入总表'!$A$1:$O$39</definedName>
    <definedName name="_xlnm.Print_Area" localSheetId="3">'部门支出总表'!$A$1:$H$38</definedName>
    <definedName name="_xlnm.Print_Area" localSheetId="4">'财拨收支总表'!$A$1:$F$18</definedName>
    <definedName name="_xlnm.Print_Area" localSheetId="10">'财拨总表（引用）'!$A$1:$D$26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'收支预算总表'!$A$1:$D$23</definedName>
    <definedName name="_xlnm.Print_Area" localSheetId="6">'一般公共预算基本支出表'!$A$1:$E$40</definedName>
    <definedName name="_xlnm.Print_Area" localSheetId="5">'一般公共预算支出表'!$A$1:$E$42</definedName>
    <definedName name="_xlnm.Print_Area" localSheetId="8">'政府性基金'!$A$1:$E$18</definedName>
    <definedName name="_xlnm.Print_Area" localSheetId="9">'支出总表（引用）'!$A$1:$C$17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<sst xmlns="http://schemas.openxmlformats.org/spreadsheetml/2006/main" count="334" uniqueCount="175">
  <si>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</si>
  <si>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</si>
  <si>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</si>
  <si>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</si>
  <si>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</si>
  <si>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</si>
  <si>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</si>
  <si>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</si>
  <si>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</si>
  <si>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填报单位:132南昌市青云谱区商务局 , 132001南昌市青云谱区商务局本级 , 132003南昌市青云谱区商务综合行政单位执法稽查大队 , 132004南昌市青云谱区市场建设物业管理站 , 132005南昌市青云谱区农村工作办公室 , 132006南昌市青云谱区动物卫生监督所 , 132007南昌市青云谱区畜牧兽医站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</si>
  <si>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</si>
  <si>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</si>
  <si>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</si>
  <si>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</si>
  <si>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</si>
  <si>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</si>
  <si>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</si>
  <si>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</si>
  <si>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</si>
  <si>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</si>
  <si>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</si>
  <si>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</si>
  <si>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</si>
  <si>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</si>
  <si>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</si>
  <si>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</si>
  <si>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</si>
  <si>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</si>
  <si>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</si>
  <si>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</si>
  <si>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</si>
  <si>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</si>
  <si>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</si>
  <si>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</si>
  <si>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</si>
  <si>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</si>
  <si>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</si>
  <si>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</si>
  <si>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</si>
  <si>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</si>
  <si>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</si>
  <si>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</si>
  <si>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</si>
  <si>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</si>
  <si>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</si>
  <si>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</si>
  <si>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</si>
  <si>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</si>
  <si>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</si>
  <si>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</si>
  <si>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</si>
  <si>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</si>
  <si>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221</t>
  </si>
  <si>
    <t>住房保障支出</t>
  </si>
  <si>
    <t>　02</t>
  </si>
  <si>
    <t>　住房改革支出</t>
  </si>
  <si>
    <t>　　2210201</t>
  </si>
  <si>
    <t>　　住房公积金</t>
  </si>
  <si>
    <t>216</t>
  </si>
  <si>
    <t>商业服务业等支出</t>
  </si>
  <si>
    <t>　99</t>
  </si>
  <si>
    <t>　其他商业服务业等支出</t>
  </si>
  <si>
    <t>　　2169999</t>
  </si>
  <si>
    <t>　　其他商业服务业等支出</t>
  </si>
  <si>
    <t>　商业流通事务</t>
  </si>
  <si>
    <t>　　2160299</t>
  </si>
  <si>
    <t>　　其他商业流通事务支出</t>
  </si>
  <si>
    <t>213</t>
  </si>
  <si>
    <t>农林水支出</t>
  </si>
  <si>
    <t>　01</t>
  </si>
  <si>
    <t>　农业</t>
  </si>
  <si>
    <t>　　2130199</t>
  </si>
  <si>
    <t>　　其他农业支出</t>
  </si>
  <si>
    <t>　　2130104</t>
  </si>
  <si>
    <t>　　事业运行</t>
  </si>
  <si>
    <t>208</t>
  </si>
  <si>
    <t>社会保障和就业支出</t>
  </si>
  <si>
    <t>　05</t>
  </si>
  <si>
    <t>　行政事业单位离退休</t>
  </si>
  <si>
    <t>　　2080504</t>
  </si>
  <si>
    <t>　　未归口管理的行政单位离退休</t>
  </si>
  <si>
    <t>　　2080502</t>
  </si>
  <si>
    <t>　　事业单位离退休</t>
  </si>
  <si>
    <t>201</t>
  </si>
  <si>
    <t>一般公共服务支出</t>
  </si>
  <si>
    <t>　13</t>
  </si>
  <si>
    <t>　商贸事务</t>
  </si>
  <si>
    <t>　　2011350</t>
  </si>
  <si>
    <t>　　2011301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</si>
  <si>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</si>
  <si>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</si>
  <si>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</si>
  <si>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</si>
  <si>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</si>
  <si>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</si>
  <si>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</si>
  <si>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</si>
  <si>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</si>
  <si>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</si>
  <si>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</si>
  <si>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</si>
  <si>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</si>
  <si>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</si>
  <si>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</si>
  <si>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</si>
  <si>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</si>
  <si>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</si>
  <si>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</si>
  <si>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</si>
  <si>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</si>
  <si>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</si>
  <si>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</si>
  <si>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</si>
  <si>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</si>
  <si>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</si>
  <si>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</si>
  <si>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</si>
  <si>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</si>
  <si>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</si>
  <si>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</si>
  <si>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</si>
  <si>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</si>
  <si>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</si>
  <si>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</si>
  <si>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</si>
  <si>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</si>
  <si>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3010202</t>
  </si>
  <si>
    <t>　其他津补贴</t>
  </si>
  <si>
    <t>3010301</t>
  </si>
  <si>
    <t>　年终一次性奖金</t>
  </si>
  <si>
    <t>3010702</t>
  </si>
  <si>
    <t>　其他事业单位绩效工资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</si>
  <si>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</si>
  <si>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</si>
  <si>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</si>
  <si>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</si>
  <si>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</si>
  <si>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</si>
  <si>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</si>
  <si>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</si>
  <si>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</si>
  <si>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</si>
  <si>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</si>
  <si>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</si>
  <si>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</si>
  <si>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</si>
  <si>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</si>
  <si>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</si>
  <si>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</si>
  <si>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30211</t>
  </si>
  <si>
    <t>　差旅费</t>
  </si>
  <si>
    <t>30217</t>
  </si>
  <si>
    <t>　公务接待费</t>
  </si>
  <si>
    <t>30231</t>
  </si>
  <si>
    <t>　公务用车运行维护费</t>
  </si>
  <si>
    <t>对个人和家庭的补助</t>
  </si>
  <si>
    <t>3030203</t>
  </si>
  <si>
    <t>　退休福利费</t>
  </si>
  <si>
    <t>3030204</t>
  </si>
  <si>
    <t>　退休公用经费</t>
  </si>
  <si>
    <t>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</si>
  <si>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</si>
  <si>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</si>
  <si>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</si>
  <si>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</si>
  <si>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</si>
  <si>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</si>
  <si>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</si>
  <si>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</si>
  <si>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132</t>
  </si>
  <si>
    <t>南昌市青云谱区商务局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</si>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</sst>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5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ht="12.75">
      <c r="A1" s="62"/>
      <c r="T1" s="11"/>
      <c r="U1" s="74" t="s">
        <v>0</v>
      </c>
    </row>
    <row r="2" ht="42" customHeight="1">
      <c r="T2" s="11"/>
    </row>
    <row r="3" spans="1:20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ht="12.75">
      <c r="A5" s="11"/>
      <c r="B5" s="11"/>
      <c r="F5" s="11"/>
      <c r="G5" s="11"/>
      <c r="J5" s="11"/>
      <c r="K5" s="11"/>
      <c r="L5" s="11"/>
      <c r="Q5" s="11"/>
    </row>
    <row r="6" spans="2:17" ht="25.5" customHeight="1">
      <c r="B6" s="11"/>
      <c r="F6" s="66" t="s">
        <v>2</v>
      </c>
      <c r="G6" s="66"/>
      <c r="H6" s="67"/>
      <c r="I6" s="67"/>
      <c r="J6" s="67"/>
      <c r="K6" s="71"/>
      <c r="L6" s="67"/>
      <c r="M6" s="71"/>
      <c r="Q6" s="11"/>
    </row>
    <row r="7" spans="2:13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ht="22.5">
      <c r="C8" s="11"/>
      <c r="F8" s="66"/>
      <c r="G8" s="66"/>
      <c r="H8" s="66"/>
      <c r="I8" s="66"/>
      <c r="J8" s="66"/>
      <c r="K8" s="66"/>
      <c r="L8" s="66"/>
      <c r="M8" s="66"/>
    </row>
    <row r="9" spans="3:255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ht="24.75" customHeight="1">
      <c r="D10" s="11"/>
      <c r="F10" s="68" t="s">
        <v>3</v>
      </c>
      <c r="G10" s="66"/>
      <c r="H10" s="66"/>
      <c r="I10" s="66"/>
      <c r="J10" s="66"/>
      <c r="K10" s="66"/>
      <c r="L10" s="66"/>
      <c r="M10" s="66"/>
      <c r="IS10" s="11"/>
      <c r="IU10" s="11"/>
    </row>
    <row r="11" spans="6:255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ht="24.75" customHeight="1">
      <c r="F13" s="66" t="s">
        <v>4</v>
      </c>
      <c r="G13" s="66"/>
      <c r="H13" s="67"/>
      <c r="I13" s="67"/>
      <c r="J13" s="67"/>
      <c r="K13" s="71"/>
      <c r="L13" s="71"/>
      <c r="M13" s="71"/>
      <c r="IV13" s="11"/>
    </row>
    <row r="14" spans="9:256" ht="12.75">
      <c r="I14" s="11"/>
      <c r="J14" s="11"/>
      <c r="K14" s="11"/>
      <c r="IV14" s="11"/>
    </row>
    <row r="15" spans="9:256" ht="32.25" customHeight="1">
      <c r="I15" s="11"/>
      <c r="K15" s="11"/>
      <c r="IV15" s="11"/>
    </row>
    <row r="16" ht="12.75">
      <c r="K16" s="11"/>
    </row>
    <row r="17" spans="1:15" ht="31.5" customHeight="1">
      <c r="A17" s="69" t="s">
        <v>5</v>
      </c>
      <c r="B17" s="69"/>
      <c r="C17" s="69"/>
      <c r="D17" s="69"/>
      <c r="E17" s="70"/>
      <c r="F17" s="69"/>
      <c r="G17" s="69" t="s">
        <v>6</v>
      </c>
      <c r="H17" s="69"/>
      <c r="I17" s="70"/>
      <c r="J17" s="69"/>
      <c r="K17" s="69"/>
      <c r="L17" s="69"/>
      <c r="M17" s="69" t="s">
        <v>7</v>
      </c>
      <c r="N17" s="69"/>
      <c r="O17" s="72"/>
    </row>
    <row r="18" ht="12.75"/>
    <row r="19" ht="16.5" customHeight="1"/>
    <row r="20" ht="22.5">
      <c r="J20" s="66"/>
    </row>
    <row r="21" ht="12.75"/>
    <row r="22" ht="12.75"/>
    <row r="23" ht="30" customHeight="1"/>
    <row r="24" ht="12.75"/>
    <row r="25" ht="12.75"/>
    <row r="26" ht="12.75"/>
    <row r="27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172</v>
      </c>
      <c r="B2" s="2"/>
      <c r="C2" s="2"/>
    </row>
    <row r="3" s="1" customFormat="1" ht="17.25" customHeight="1"/>
    <row r="4" spans="1:3" s="1" customFormat="1" ht="15.75" customHeight="1">
      <c r="A4" s="3" t="s">
        <v>173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1035.41</v>
      </c>
      <c r="C7" s="12"/>
      <c r="D7" s="11"/>
      <c r="F7" s="11"/>
    </row>
    <row r="8" spans="1:3" s="1" customFormat="1" ht="27.75" customHeight="1">
      <c r="A8" s="6" t="s">
        <v>84</v>
      </c>
      <c r="B8" s="7">
        <v>355.93</v>
      </c>
      <c r="C8" s="12"/>
    </row>
    <row r="9" spans="1:3" s="1" customFormat="1" ht="37.5" customHeight="1">
      <c r="A9" s="6" t="s">
        <v>76</v>
      </c>
      <c r="B9" s="7">
        <v>2.83</v>
      </c>
      <c r="C9" s="12"/>
    </row>
    <row r="10" spans="1:3" s="1" customFormat="1" ht="27.75" customHeight="1">
      <c r="A10" s="6" t="s">
        <v>68</v>
      </c>
      <c r="B10" s="7">
        <v>57.94</v>
      </c>
      <c r="C10" s="12"/>
    </row>
    <row r="11" spans="1:3" s="1" customFormat="1" ht="27.75" customHeight="1">
      <c r="A11" s="6" t="s">
        <v>59</v>
      </c>
      <c r="B11" s="7">
        <v>606.13</v>
      </c>
      <c r="C11" s="12"/>
    </row>
    <row r="12" spans="1:3" s="1" customFormat="1" ht="27.75" customHeight="1">
      <c r="A12" s="6" t="s">
        <v>53</v>
      </c>
      <c r="B12" s="7">
        <v>12.58</v>
      </c>
      <c r="C12" s="12"/>
    </row>
    <row r="13" spans="1:5" s="1" customFormat="1" ht="27.75" customHeight="1">
      <c r="A13" s="9"/>
      <c r="B13" s="11"/>
      <c r="C13" s="11"/>
      <c r="E13" s="11"/>
    </row>
    <row r="14" spans="1:3" s="1" customFormat="1" ht="27.75" customHeight="1">
      <c r="A14" s="9"/>
      <c r="B14" s="11"/>
      <c r="C14" s="11"/>
    </row>
    <row r="15" spans="1:4" s="1" customFormat="1" ht="27.75" customHeight="1">
      <c r="A15" s="11"/>
      <c r="B15" s="11"/>
      <c r="C15" s="11"/>
      <c r="D15" s="11"/>
    </row>
    <row r="16" spans="1:3" s="1" customFormat="1" ht="27.75" customHeight="1">
      <c r="A16" s="11"/>
      <c r="C16" s="11"/>
    </row>
    <row r="17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174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173</v>
      </c>
      <c r="B4" s="4" t="s">
        <v>38</v>
      </c>
      <c r="C4" s="4" t="s">
        <v>101</v>
      </c>
      <c r="D4" s="4" t="s">
        <v>102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430.41</v>
      </c>
      <c r="C7" s="8">
        <v>430.41</v>
      </c>
      <c r="D7" s="7"/>
    </row>
    <row r="8" spans="1:4" s="1" customFormat="1" ht="37.5" customHeight="1">
      <c r="A8" s="6" t="s">
        <v>84</v>
      </c>
      <c r="B8" s="7">
        <v>355.93</v>
      </c>
      <c r="C8" s="8">
        <v>355.93</v>
      </c>
      <c r="D8" s="7"/>
    </row>
    <row r="9" spans="1:4" s="1" customFormat="1" ht="37.5" customHeight="1">
      <c r="A9" s="6" t="s">
        <v>76</v>
      </c>
      <c r="B9" s="7">
        <v>2.83</v>
      </c>
      <c r="C9" s="8">
        <v>2.83</v>
      </c>
      <c r="D9" s="7"/>
    </row>
    <row r="10" spans="1:4" s="1" customFormat="1" ht="27.75" customHeight="1">
      <c r="A10" s="6" t="s">
        <v>68</v>
      </c>
      <c r="B10" s="7">
        <v>57.94</v>
      </c>
      <c r="C10" s="8">
        <v>57.94</v>
      </c>
      <c r="D10" s="7"/>
    </row>
    <row r="11" spans="1:4" s="1" customFormat="1" ht="37.5" customHeight="1">
      <c r="A11" s="6" t="s">
        <v>59</v>
      </c>
      <c r="B11" s="7">
        <v>1.13</v>
      </c>
      <c r="C11" s="8">
        <v>1.13</v>
      </c>
      <c r="D11" s="7"/>
    </row>
    <row r="12" spans="1:4" s="1" customFormat="1" ht="37.5" customHeight="1">
      <c r="A12" s="6" t="s">
        <v>53</v>
      </c>
      <c r="B12" s="7">
        <v>12.58</v>
      </c>
      <c r="C12" s="8">
        <v>12.58</v>
      </c>
      <c r="D12" s="7"/>
    </row>
    <row r="13" spans="1:8" s="1" customFormat="1" ht="27.75" customHeight="1">
      <c r="A13" s="9"/>
      <c r="B13" s="10"/>
      <c r="C13" s="10"/>
      <c r="D13" s="10"/>
      <c r="E13" s="11"/>
      <c r="H13" s="11"/>
    </row>
    <row r="14" spans="1:4" s="1" customFormat="1" ht="27.75" customHeight="1">
      <c r="A14" s="11"/>
      <c r="B14" s="11"/>
      <c r="C14" s="11"/>
      <c r="D14" s="11"/>
    </row>
    <row r="15" spans="1:8" s="1" customFormat="1" ht="27.75" customHeight="1">
      <c r="A15" s="11"/>
      <c r="B15" s="11"/>
      <c r="C15" s="11"/>
      <c r="D15" s="11"/>
      <c r="E15" s="11"/>
      <c r="F15" s="11"/>
      <c r="G15" s="11"/>
      <c r="H15" s="11"/>
    </row>
    <row r="16" spans="1:7" s="1" customFormat="1" ht="27.75" customHeight="1">
      <c r="A16" s="11"/>
      <c r="C16" s="11"/>
      <c r="D16" s="11"/>
      <c r="E16" s="11"/>
      <c r="F16" s="11"/>
      <c r="G16" s="11"/>
    </row>
    <row r="17" s="1" customFormat="1" ht="27.75" customHeight="1">
      <c r="C17" s="11"/>
    </row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  <row r="2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4"/>
  <sheetViews>
    <sheetView showGridLines="0" workbookViewId="0" topLeftCell="A1">
      <selection activeCell="A26" sqref="A26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v>430.41</v>
      </c>
      <c r="C6" s="54" t="str">
        <f>'支出总表（引用）'!A8</f>
        <v>一般公共服务支出</v>
      </c>
      <c r="D6" s="55">
        <f>'支出总表（引用）'!B8</f>
        <v>355.93</v>
      </c>
    </row>
    <row r="7" spans="1:4" s="1" customFormat="1" ht="17.25" customHeight="1">
      <c r="A7" s="35" t="s">
        <v>17</v>
      </c>
      <c r="B7" s="36">
        <v>430.41</v>
      </c>
      <c r="C7" s="54" t="str">
        <f>'支出总表（引用）'!A9</f>
        <v>社会保障和就业支出</v>
      </c>
      <c r="D7" s="55">
        <f>'支出总表（引用）'!B9</f>
        <v>2.83</v>
      </c>
    </row>
    <row r="8" spans="1:4" s="1" customFormat="1" ht="17.25" customHeight="1">
      <c r="A8" s="35" t="s">
        <v>18</v>
      </c>
      <c r="B8" s="36"/>
      <c r="C8" s="54" t="str">
        <f>'支出总表（引用）'!A10</f>
        <v>农林水支出</v>
      </c>
      <c r="D8" s="55">
        <f>'支出总表（引用）'!B10</f>
        <v>57.94</v>
      </c>
    </row>
    <row r="9" spans="1:4" s="1" customFormat="1" ht="17.25" customHeight="1">
      <c r="A9" s="35" t="s">
        <v>19</v>
      </c>
      <c r="B9" s="36"/>
      <c r="C9" s="54" t="str">
        <f>'支出总表（引用）'!A11</f>
        <v>商业服务业等支出</v>
      </c>
      <c r="D9" s="55">
        <f>'支出总表（引用）'!B11</f>
        <v>606.13</v>
      </c>
    </row>
    <row r="10" spans="1:4" s="1" customFormat="1" ht="17.25" customHeight="1">
      <c r="A10" s="35" t="s">
        <v>20</v>
      </c>
      <c r="B10" s="36"/>
      <c r="C10" s="54" t="str">
        <f>'支出总表（引用）'!A12</f>
        <v>住房保障支出</v>
      </c>
      <c r="D10" s="55">
        <f>'支出总表（引用）'!B12</f>
        <v>12.58</v>
      </c>
    </row>
    <row r="11" spans="1:4" s="1" customFormat="1" ht="17.25" customHeight="1">
      <c r="A11" s="35" t="s">
        <v>21</v>
      </c>
      <c r="B11" s="36">
        <v>575</v>
      </c>
      <c r="C11" s="54">
        <f>'支出总表（引用）'!A13</f>
        <v>0</v>
      </c>
      <c r="D11" s="55">
        <f>'支出总表（引用）'!B13</f>
        <v>0</v>
      </c>
    </row>
    <row r="12" spans="1:4" s="1" customFormat="1" ht="17.25" customHeight="1">
      <c r="A12" s="35" t="s">
        <v>22</v>
      </c>
      <c r="B12" s="36"/>
      <c r="C12" s="54">
        <f>'支出总表（引用）'!A14</f>
        <v>0</v>
      </c>
      <c r="D12" s="55">
        <f>'支出总表（引用）'!B14</f>
        <v>0</v>
      </c>
    </row>
    <row r="13" spans="1:4" s="1" customFormat="1" ht="17.25" customHeight="1">
      <c r="A13" s="35" t="s">
        <v>23</v>
      </c>
      <c r="B13" s="36">
        <v>30</v>
      </c>
      <c r="C13" s="54">
        <f>'支出总表（引用）'!A15</f>
        <v>0</v>
      </c>
      <c r="D13" s="55">
        <f>'支出总表（引用）'!B15</f>
        <v>0</v>
      </c>
    </row>
    <row r="14" spans="1:4" s="1" customFormat="1" ht="17.25" customHeight="1">
      <c r="A14" s="35" t="s">
        <v>24</v>
      </c>
      <c r="B14" s="36"/>
      <c r="C14" s="54">
        <f>'支出总表（引用）'!A16</f>
        <v>0</v>
      </c>
      <c r="D14" s="55">
        <f>'支出总表（引用）'!B16</f>
        <v>0</v>
      </c>
    </row>
    <row r="15" spans="1:4" s="1" customFormat="1" ht="17.25" customHeight="1">
      <c r="A15" s="35" t="s">
        <v>25</v>
      </c>
      <c r="B15" s="21"/>
      <c r="C15" s="54">
        <f>'支出总表（引用）'!A17</f>
        <v>0</v>
      </c>
      <c r="D15" s="55">
        <f>'支出总表（引用）'!B17</f>
        <v>0</v>
      </c>
    </row>
    <row r="16" spans="1:4" s="1" customFormat="1" ht="19.5" customHeight="1">
      <c r="A16" s="40"/>
      <c r="B16" s="21"/>
      <c r="C16" s="54">
        <f>'支出总表（引用）'!A49</f>
        <v>0</v>
      </c>
      <c r="D16" s="55">
        <f>'支出总表（引用）'!B49</f>
        <v>0</v>
      </c>
    </row>
    <row r="17" spans="1:4" s="1" customFormat="1" ht="19.5" customHeight="1">
      <c r="A17" s="40"/>
      <c r="B17" s="21"/>
      <c r="C17" s="54">
        <f>'支出总表（引用）'!A50</f>
        <v>0</v>
      </c>
      <c r="D17" s="55">
        <f>'支出总表（引用）'!B50</f>
        <v>0</v>
      </c>
    </row>
    <row r="18" spans="1:4" s="1" customFormat="1" ht="17.25" customHeight="1">
      <c r="A18" s="43" t="s">
        <v>26</v>
      </c>
      <c r="B18" s="36">
        <f>SUM(B6,B11,B12,B13,B14,B15)</f>
        <v>1035.41</v>
      </c>
      <c r="C18" s="43" t="s">
        <v>27</v>
      </c>
      <c r="D18" s="21">
        <f>'支出总表（引用）'!B7</f>
        <v>1035.41</v>
      </c>
    </row>
    <row r="19" spans="1:4" s="1" customFormat="1" ht="17.25" customHeight="1">
      <c r="A19" s="35" t="s">
        <v>28</v>
      </c>
      <c r="B19" s="36"/>
      <c r="C19" s="56" t="s">
        <v>29</v>
      </c>
      <c r="D19" s="21"/>
    </row>
    <row r="20" spans="1:4" s="1" customFormat="1" ht="17.25" customHeight="1">
      <c r="A20" s="35" t="s">
        <v>30</v>
      </c>
      <c r="B20" s="57"/>
      <c r="C20" s="58"/>
      <c r="D20" s="21"/>
    </row>
    <row r="21" spans="1:4" s="1" customFormat="1" ht="17.25" customHeight="1">
      <c r="A21" s="59"/>
      <c r="B21" s="60"/>
      <c r="C21" s="58"/>
      <c r="D21" s="21"/>
    </row>
    <row r="22" spans="1:4" s="1" customFormat="1" ht="17.25" customHeight="1">
      <c r="A22" s="43" t="s">
        <v>31</v>
      </c>
      <c r="B22" s="61">
        <f>SUM(B18,B19,B20)</f>
        <v>1035.41</v>
      </c>
      <c r="C22" s="43" t="s">
        <v>32</v>
      </c>
      <c r="D22" s="21">
        <f>B22</f>
        <v>1035.41</v>
      </c>
    </row>
    <row r="23" spans="1:254" s="1" customFormat="1" ht="19.5" customHeight="1">
      <c r="A23" s="11"/>
      <c r="B23" s="11"/>
      <c r="C23" s="11"/>
      <c r="D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</row>
    <row r="24" spans="1:254" s="1" customFormat="1" ht="19.5" customHeight="1">
      <c r="A24" s="11"/>
      <c r="B24" s="11"/>
      <c r="C24" s="11"/>
      <c r="D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</row>
    <row r="25" spans="1:254" s="1" customFormat="1" ht="19.5" customHeight="1">
      <c r="A25" s="11"/>
      <c r="B25" s="11"/>
      <c r="C25" s="11"/>
      <c r="D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</row>
    <row r="26" spans="1:254" s="1" customFormat="1" ht="19.5" customHeight="1">
      <c r="A26" s="11"/>
      <c r="B26" s="11"/>
      <c r="C26" s="11"/>
      <c r="D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54" s="1" customFormat="1" ht="19.5" customHeight="1">
      <c r="A27" s="11"/>
      <c r="B27" s="11"/>
      <c r="C27" s="11"/>
      <c r="D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pans="1:254" s="1" customFormat="1" ht="19.5" customHeight="1">
      <c r="A28" s="11"/>
      <c r="B28" s="11"/>
      <c r="C28" s="11"/>
      <c r="D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pans="1:254" s="1" customFormat="1" ht="19.5" customHeight="1">
      <c r="A29" s="11"/>
      <c r="B29" s="11"/>
      <c r="C29" s="11"/>
      <c r="D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s="1" customFormat="1" ht="19.5" customHeight="1">
      <c r="A30" s="11"/>
      <c r="B30" s="11"/>
      <c r="C30" s="11"/>
      <c r="D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s="1" customFormat="1" ht="19.5" customHeight="1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s="1" customFormat="1" ht="19.5" customHeight="1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1" customFormat="1" ht="19.5" customHeight="1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" customFormat="1" ht="19.5" customHeight="1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1" customFormat="1" ht="19.5" customHeight="1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1" customFormat="1" ht="19.5" customHeight="1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s="1" customFormat="1" ht="19.5" customHeight="1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s="1" customFormat="1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s="1" customFormat="1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s="1" customFormat="1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s="1" customFormat="1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s="1" customFormat="1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s="1" customFormat="1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s="1" customFormat="1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s="1" customFormat="1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s="1" customFormat="1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s="1" customFormat="1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s="1" customFormat="1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s="1" customFormat="1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s="1" customFormat="1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s="1" customFormat="1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s="1" customFormat="1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s="1" customFormat="1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3"/>
  <sheetViews>
    <sheetView showGridLines="0" workbookViewId="0" topLeftCell="A13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9" t="s">
        <v>33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0" t="s">
        <v>36</v>
      </c>
      <c r="D4" s="51" t="s">
        <v>37</v>
      </c>
      <c r="E4" s="4" t="s">
        <v>38</v>
      </c>
      <c r="F4" s="4"/>
      <c r="G4" s="4"/>
      <c r="H4" s="4"/>
      <c r="I4" s="4"/>
      <c r="J4" s="45" t="s">
        <v>39</v>
      </c>
      <c r="K4" s="45" t="s">
        <v>40</v>
      </c>
      <c r="L4" s="45" t="s">
        <v>41</v>
      </c>
      <c r="M4" s="45" t="s">
        <v>42</v>
      </c>
      <c r="N4" s="45" t="s">
        <v>43</v>
      </c>
      <c r="O4" s="51" t="s">
        <v>44</v>
      </c>
    </row>
    <row r="5" spans="1:15" s="1" customFormat="1" ht="58.5" customHeight="1">
      <c r="A5" s="4"/>
      <c r="B5" s="4"/>
      <c r="C5" s="52"/>
      <c r="D5" s="51"/>
      <c r="E5" s="51" t="s">
        <v>45</v>
      </c>
      <c r="F5" s="51" t="s">
        <v>46</v>
      </c>
      <c r="G5" s="51" t="s">
        <v>47</v>
      </c>
      <c r="H5" s="51" t="s">
        <v>48</v>
      </c>
      <c r="I5" s="51" t="s">
        <v>49</v>
      </c>
      <c r="J5" s="45"/>
      <c r="K5" s="45"/>
      <c r="L5" s="45"/>
      <c r="M5" s="45"/>
      <c r="N5" s="45"/>
      <c r="O5" s="51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51</v>
      </c>
      <c r="B7" s="6" t="s">
        <v>36</v>
      </c>
      <c r="C7" s="22">
        <v>1035.41</v>
      </c>
      <c r="D7" s="22"/>
      <c r="E7" s="22">
        <v>430.41</v>
      </c>
      <c r="F7" s="22">
        <v>430.41</v>
      </c>
      <c r="G7" s="22"/>
      <c r="H7" s="22"/>
      <c r="I7" s="22"/>
      <c r="J7" s="22">
        <v>575</v>
      </c>
      <c r="K7" s="22"/>
      <c r="L7" s="21">
        <v>30</v>
      </c>
      <c r="M7" s="48"/>
      <c r="N7" s="53"/>
      <c r="O7" s="21"/>
    </row>
    <row r="8" spans="1:15" s="1" customFormat="1" ht="37.5" customHeight="1">
      <c r="A8" s="6" t="s">
        <v>52</v>
      </c>
      <c r="B8" s="6" t="s">
        <v>53</v>
      </c>
      <c r="C8" s="22">
        <v>12.58</v>
      </c>
      <c r="D8" s="22"/>
      <c r="E8" s="22">
        <v>12.58</v>
      </c>
      <c r="F8" s="22">
        <v>12.58</v>
      </c>
      <c r="G8" s="22"/>
      <c r="H8" s="22"/>
      <c r="I8" s="22"/>
      <c r="J8" s="22"/>
      <c r="K8" s="22"/>
      <c r="L8" s="21"/>
      <c r="M8" s="48"/>
      <c r="N8" s="53"/>
      <c r="O8" s="21"/>
    </row>
    <row r="9" spans="1:15" s="1" customFormat="1" ht="37.5" customHeight="1">
      <c r="A9" s="6" t="s">
        <v>54</v>
      </c>
      <c r="B9" s="6" t="s">
        <v>55</v>
      </c>
      <c r="C9" s="22">
        <v>12.58</v>
      </c>
      <c r="D9" s="22"/>
      <c r="E9" s="22">
        <v>12.58</v>
      </c>
      <c r="F9" s="22">
        <v>12.58</v>
      </c>
      <c r="G9" s="22"/>
      <c r="H9" s="22"/>
      <c r="I9" s="22"/>
      <c r="J9" s="22"/>
      <c r="K9" s="22"/>
      <c r="L9" s="21"/>
      <c r="M9" s="48"/>
      <c r="N9" s="53"/>
      <c r="O9" s="21"/>
    </row>
    <row r="10" spans="1:15" s="1" customFormat="1" ht="37.5" customHeight="1">
      <c r="A10" s="6" t="s">
        <v>56</v>
      </c>
      <c r="B10" s="6" t="s">
        <v>57</v>
      </c>
      <c r="C10" s="22">
        <v>12.58</v>
      </c>
      <c r="D10" s="22"/>
      <c r="E10" s="22">
        <v>12.58</v>
      </c>
      <c r="F10" s="22">
        <v>12.58</v>
      </c>
      <c r="G10" s="22"/>
      <c r="H10" s="22"/>
      <c r="I10" s="22"/>
      <c r="J10" s="22"/>
      <c r="K10" s="22"/>
      <c r="L10" s="21"/>
      <c r="M10" s="48"/>
      <c r="N10" s="53"/>
      <c r="O10" s="21"/>
    </row>
    <row r="11" spans="1:15" s="1" customFormat="1" ht="37.5" customHeight="1">
      <c r="A11" s="6" t="s">
        <v>58</v>
      </c>
      <c r="B11" s="6" t="s">
        <v>59</v>
      </c>
      <c r="C11" s="22">
        <v>606.13</v>
      </c>
      <c r="D11" s="22"/>
      <c r="E11" s="22">
        <v>1.13</v>
      </c>
      <c r="F11" s="22">
        <v>1.13</v>
      </c>
      <c r="G11" s="22"/>
      <c r="H11" s="22"/>
      <c r="I11" s="22"/>
      <c r="J11" s="22">
        <v>575</v>
      </c>
      <c r="K11" s="22"/>
      <c r="L11" s="21">
        <v>30</v>
      </c>
      <c r="M11" s="48"/>
      <c r="N11" s="53"/>
      <c r="O11" s="21"/>
    </row>
    <row r="12" spans="1:15" s="1" customFormat="1" ht="57" customHeight="1">
      <c r="A12" s="6" t="s">
        <v>60</v>
      </c>
      <c r="B12" s="6" t="s">
        <v>61</v>
      </c>
      <c r="C12" s="22">
        <v>576.13</v>
      </c>
      <c r="D12" s="22"/>
      <c r="E12" s="22">
        <v>1.13</v>
      </c>
      <c r="F12" s="22">
        <v>1.13</v>
      </c>
      <c r="G12" s="22"/>
      <c r="H12" s="22"/>
      <c r="I12" s="22"/>
      <c r="J12" s="22">
        <v>575</v>
      </c>
      <c r="K12" s="22"/>
      <c r="L12" s="21"/>
      <c r="M12" s="48"/>
      <c r="N12" s="53"/>
      <c r="O12" s="21"/>
    </row>
    <row r="13" spans="1:15" s="1" customFormat="1" ht="57" customHeight="1">
      <c r="A13" s="6" t="s">
        <v>62</v>
      </c>
      <c r="B13" s="6" t="s">
        <v>63</v>
      </c>
      <c r="C13" s="22">
        <v>576.13</v>
      </c>
      <c r="D13" s="22"/>
      <c r="E13" s="22">
        <v>1.13</v>
      </c>
      <c r="F13" s="22">
        <v>1.13</v>
      </c>
      <c r="G13" s="22"/>
      <c r="H13" s="22"/>
      <c r="I13" s="22"/>
      <c r="J13" s="22">
        <v>575</v>
      </c>
      <c r="K13" s="22"/>
      <c r="L13" s="21"/>
      <c r="M13" s="48"/>
      <c r="N13" s="53"/>
      <c r="O13" s="21"/>
    </row>
    <row r="14" spans="1:15" s="1" customFormat="1" ht="37.5" customHeight="1">
      <c r="A14" s="6" t="s">
        <v>54</v>
      </c>
      <c r="B14" s="6" t="s">
        <v>64</v>
      </c>
      <c r="C14" s="22">
        <v>30</v>
      </c>
      <c r="D14" s="22"/>
      <c r="E14" s="22"/>
      <c r="F14" s="22"/>
      <c r="G14" s="22"/>
      <c r="H14" s="22"/>
      <c r="I14" s="22"/>
      <c r="J14" s="22"/>
      <c r="K14" s="22"/>
      <c r="L14" s="21">
        <v>30</v>
      </c>
      <c r="M14" s="48"/>
      <c r="N14" s="53"/>
      <c r="O14" s="21"/>
    </row>
    <row r="15" spans="1:15" s="1" customFormat="1" ht="57" customHeight="1">
      <c r="A15" s="6" t="s">
        <v>65</v>
      </c>
      <c r="B15" s="6" t="s">
        <v>66</v>
      </c>
      <c r="C15" s="22">
        <v>30</v>
      </c>
      <c r="D15" s="22"/>
      <c r="E15" s="22"/>
      <c r="F15" s="22"/>
      <c r="G15" s="22"/>
      <c r="H15" s="22"/>
      <c r="I15" s="22"/>
      <c r="J15" s="22"/>
      <c r="K15" s="22"/>
      <c r="L15" s="21">
        <v>30</v>
      </c>
      <c r="M15" s="48"/>
      <c r="N15" s="53"/>
      <c r="O15" s="21"/>
    </row>
    <row r="16" spans="1:15" s="1" customFormat="1" ht="25.5" customHeight="1">
      <c r="A16" s="6" t="s">
        <v>67</v>
      </c>
      <c r="B16" s="6" t="s">
        <v>68</v>
      </c>
      <c r="C16" s="22">
        <v>57.94</v>
      </c>
      <c r="D16" s="22"/>
      <c r="E16" s="22">
        <v>57.94</v>
      </c>
      <c r="F16" s="22">
        <v>57.94</v>
      </c>
      <c r="G16" s="22"/>
      <c r="H16" s="22"/>
      <c r="I16" s="22"/>
      <c r="J16" s="22"/>
      <c r="K16" s="22"/>
      <c r="L16" s="21"/>
      <c r="M16" s="48"/>
      <c r="N16" s="53"/>
      <c r="O16" s="21"/>
    </row>
    <row r="17" spans="1:15" s="1" customFormat="1" ht="25.5" customHeight="1">
      <c r="A17" s="6" t="s">
        <v>69</v>
      </c>
      <c r="B17" s="6" t="s">
        <v>70</v>
      </c>
      <c r="C17" s="22">
        <v>57.94</v>
      </c>
      <c r="D17" s="22"/>
      <c r="E17" s="22">
        <v>57.94</v>
      </c>
      <c r="F17" s="22">
        <v>57.94</v>
      </c>
      <c r="G17" s="22"/>
      <c r="H17" s="22"/>
      <c r="I17" s="22"/>
      <c r="J17" s="22"/>
      <c r="K17" s="22"/>
      <c r="L17" s="21"/>
      <c r="M17" s="48"/>
      <c r="N17" s="53"/>
      <c r="O17" s="21"/>
    </row>
    <row r="18" spans="1:15" s="1" customFormat="1" ht="37.5" customHeight="1">
      <c r="A18" s="6" t="s">
        <v>71</v>
      </c>
      <c r="B18" s="6" t="s">
        <v>72</v>
      </c>
      <c r="C18" s="22">
        <v>50</v>
      </c>
      <c r="D18" s="22"/>
      <c r="E18" s="22">
        <v>50</v>
      </c>
      <c r="F18" s="22">
        <v>50</v>
      </c>
      <c r="G18" s="22"/>
      <c r="H18" s="22"/>
      <c r="I18" s="22"/>
      <c r="J18" s="22"/>
      <c r="K18" s="22"/>
      <c r="L18" s="21"/>
      <c r="M18" s="48"/>
      <c r="N18" s="53"/>
      <c r="O18" s="21"/>
    </row>
    <row r="19" spans="1:15" s="1" customFormat="1" ht="37.5" customHeight="1">
      <c r="A19" s="6" t="s">
        <v>73</v>
      </c>
      <c r="B19" s="6" t="s">
        <v>74</v>
      </c>
      <c r="C19" s="22">
        <v>7.94</v>
      </c>
      <c r="D19" s="22"/>
      <c r="E19" s="22">
        <v>7.94</v>
      </c>
      <c r="F19" s="22">
        <v>7.94</v>
      </c>
      <c r="G19" s="22"/>
      <c r="H19" s="22"/>
      <c r="I19" s="22"/>
      <c r="J19" s="22"/>
      <c r="K19" s="22"/>
      <c r="L19" s="21"/>
      <c r="M19" s="48"/>
      <c r="N19" s="53"/>
      <c r="O19" s="21"/>
    </row>
    <row r="20" spans="1:15" s="1" customFormat="1" ht="37.5" customHeight="1">
      <c r="A20" s="6" t="s">
        <v>75</v>
      </c>
      <c r="B20" s="6" t="s">
        <v>76</v>
      </c>
      <c r="C20" s="22">
        <v>2.83</v>
      </c>
      <c r="D20" s="22"/>
      <c r="E20" s="22">
        <v>2.83</v>
      </c>
      <c r="F20" s="22">
        <v>2.83</v>
      </c>
      <c r="G20" s="22"/>
      <c r="H20" s="22"/>
      <c r="I20" s="22"/>
      <c r="J20" s="22"/>
      <c r="K20" s="22"/>
      <c r="L20" s="21"/>
      <c r="M20" s="48"/>
      <c r="N20" s="53"/>
      <c r="O20" s="21"/>
    </row>
    <row r="21" spans="1:15" s="1" customFormat="1" ht="37.5" customHeight="1">
      <c r="A21" s="6" t="s">
        <v>77</v>
      </c>
      <c r="B21" s="6" t="s">
        <v>78</v>
      </c>
      <c r="C21" s="22">
        <v>2.83</v>
      </c>
      <c r="D21" s="22"/>
      <c r="E21" s="22">
        <v>2.83</v>
      </c>
      <c r="F21" s="22">
        <v>2.83</v>
      </c>
      <c r="G21" s="22"/>
      <c r="H21" s="22"/>
      <c r="I21" s="22"/>
      <c r="J21" s="22"/>
      <c r="K21" s="22"/>
      <c r="L21" s="21"/>
      <c r="M21" s="48"/>
      <c r="N21" s="53"/>
      <c r="O21" s="21"/>
    </row>
    <row r="22" spans="1:15" s="1" customFormat="1" ht="57" customHeight="1">
      <c r="A22" s="6" t="s">
        <v>79</v>
      </c>
      <c r="B22" s="6" t="s">
        <v>80</v>
      </c>
      <c r="C22" s="22">
        <v>2.63</v>
      </c>
      <c r="D22" s="22"/>
      <c r="E22" s="22">
        <v>2.63</v>
      </c>
      <c r="F22" s="22">
        <v>2.63</v>
      </c>
      <c r="G22" s="22"/>
      <c r="H22" s="22"/>
      <c r="I22" s="22"/>
      <c r="J22" s="22"/>
      <c r="K22" s="22"/>
      <c r="L22" s="21"/>
      <c r="M22" s="48"/>
      <c r="N22" s="53"/>
      <c r="O22" s="21"/>
    </row>
    <row r="23" spans="1:15" s="1" customFormat="1" ht="37.5" customHeight="1">
      <c r="A23" s="6" t="s">
        <v>81</v>
      </c>
      <c r="B23" s="6" t="s">
        <v>82</v>
      </c>
      <c r="C23" s="22">
        <v>0.2</v>
      </c>
      <c r="D23" s="22"/>
      <c r="E23" s="22">
        <v>0.2</v>
      </c>
      <c r="F23" s="22">
        <v>0.2</v>
      </c>
      <c r="G23" s="22"/>
      <c r="H23" s="22"/>
      <c r="I23" s="22"/>
      <c r="J23" s="22"/>
      <c r="K23" s="22"/>
      <c r="L23" s="21"/>
      <c r="M23" s="48"/>
      <c r="N23" s="53"/>
      <c r="O23" s="21"/>
    </row>
    <row r="24" spans="1:15" s="1" customFormat="1" ht="37.5" customHeight="1">
      <c r="A24" s="6" t="s">
        <v>83</v>
      </c>
      <c r="B24" s="6" t="s">
        <v>84</v>
      </c>
      <c r="C24" s="22">
        <v>355.93</v>
      </c>
      <c r="D24" s="22"/>
      <c r="E24" s="22">
        <v>355.93</v>
      </c>
      <c r="F24" s="22">
        <v>355.93</v>
      </c>
      <c r="G24" s="22"/>
      <c r="H24" s="22"/>
      <c r="I24" s="22"/>
      <c r="J24" s="22"/>
      <c r="K24" s="22"/>
      <c r="L24" s="21"/>
      <c r="M24" s="48"/>
      <c r="N24" s="53"/>
      <c r="O24" s="21"/>
    </row>
    <row r="25" spans="1:15" s="1" customFormat="1" ht="25.5" customHeight="1">
      <c r="A25" s="6" t="s">
        <v>85</v>
      </c>
      <c r="B25" s="6" t="s">
        <v>86</v>
      </c>
      <c r="C25" s="22">
        <v>355.93</v>
      </c>
      <c r="D25" s="22"/>
      <c r="E25" s="22">
        <v>355.93</v>
      </c>
      <c r="F25" s="22">
        <v>355.93</v>
      </c>
      <c r="G25" s="22"/>
      <c r="H25" s="22"/>
      <c r="I25" s="22"/>
      <c r="J25" s="22"/>
      <c r="K25" s="22"/>
      <c r="L25" s="21"/>
      <c r="M25" s="48"/>
      <c r="N25" s="53"/>
      <c r="O25" s="21"/>
    </row>
    <row r="26" spans="1:15" s="1" customFormat="1" ht="37.5" customHeight="1">
      <c r="A26" s="6" t="s">
        <v>87</v>
      </c>
      <c r="B26" s="6" t="s">
        <v>74</v>
      </c>
      <c r="C26" s="22">
        <v>287.25</v>
      </c>
      <c r="D26" s="22"/>
      <c r="E26" s="22">
        <v>287.25</v>
      </c>
      <c r="F26" s="22">
        <v>287.25</v>
      </c>
      <c r="G26" s="22"/>
      <c r="H26" s="22"/>
      <c r="I26" s="22"/>
      <c r="J26" s="22"/>
      <c r="K26" s="22"/>
      <c r="L26" s="21"/>
      <c r="M26" s="48"/>
      <c r="N26" s="53"/>
      <c r="O26" s="21"/>
    </row>
    <row r="27" spans="1:15" s="1" customFormat="1" ht="37.5" customHeight="1">
      <c r="A27" s="6" t="s">
        <v>88</v>
      </c>
      <c r="B27" s="6" t="s">
        <v>89</v>
      </c>
      <c r="C27" s="22">
        <v>68.68</v>
      </c>
      <c r="D27" s="22"/>
      <c r="E27" s="22">
        <v>68.68</v>
      </c>
      <c r="F27" s="22">
        <v>68.68</v>
      </c>
      <c r="G27" s="22"/>
      <c r="H27" s="22"/>
      <c r="I27" s="22"/>
      <c r="J27" s="22"/>
      <c r="K27" s="22"/>
      <c r="L27" s="21"/>
      <c r="M27" s="48"/>
      <c r="N27" s="53"/>
      <c r="O27" s="21"/>
    </row>
    <row r="28" spans="1:16" s="1" customFormat="1" ht="21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5" s="1" customFormat="1" ht="21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2:15" s="1" customFormat="1" ht="21" customHeight="1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</row>
    <row r="31" spans="2:15" s="1" customFormat="1" ht="21" customHeight="1">
      <c r="B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2:15" s="1" customFormat="1" ht="21" customHeight="1">
      <c r="B32" s="11"/>
      <c r="C32" s="11"/>
      <c r="D32" s="11"/>
      <c r="I32" s="11"/>
      <c r="K32" s="11"/>
      <c r="L32" s="11"/>
      <c r="N32" s="11"/>
      <c r="O32" s="11"/>
    </row>
    <row r="33" spans="10:13" s="1" customFormat="1" ht="21" customHeight="1">
      <c r="J33" s="11"/>
      <c r="K33" s="11"/>
      <c r="L33" s="11"/>
      <c r="M33" s="11"/>
    </row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90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91</v>
      </c>
      <c r="B4" s="4"/>
      <c r="C4" s="45" t="s">
        <v>36</v>
      </c>
      <c r="D4" s="3" t="s">
        <v>92</v>
      </c>
      <c r="E4" s="4" t="s">
        <v>93</v>
      </c>
      <c r="F4" s="46" t="s">
        <v>94</v>
      </c>
      <c r="G4" s="4" t="s">
        <v>95</v>
      </c>
      <c r="H4" s="47" t="s">
        <v>96</v>
      </c>
      <c r="I4" s="13"/>
      <c r="J4" s="13"/>
    </row>
    <row r="5" spans="1:10" s="1" customFormat="1" ht="21" customHeight="1">
      <c r="A5" s="4" t="s">
        <v>97</v>
      </c>
      <c r="B5" s="4" t="s">
        <v>98</v>
      </c>
      <c r="C5" s="45"/>
      <c r="D5" s="3"/>
      <c r="E5" s="4"/>
      <c r="F5" s="46"/>
      <c r="G5" s="4"/>
      <c r="H5" s="47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1035.41</v>
      </c>
      <c r="D7" s="22">
        <v>812.61</v>
      </c>
      <c r="E7" s="22">
        <v>222.8</v>
      </c>
      <c r="F7" s="22"/>
      <c r="G7" s="21"/>
      <c r="H7" s="48"/>
      <c r="I7" s="13"/>
      <c r="J7" s="13"/>
    </row>
    <row r="8" spans="1:8" s="1" customFormat="1" ht="37.5" customHeight="1">
      <c r="A8" s="6" t="s">
        <v>83</v>
      </c>
      <c r="B8" s="6" t="s">
        <v>84</v>
      </c>
      <c r="C8" s="22">
        <v>355.93</v>
      </c>
      <c r="D8" s="22">
        <v>183.13</v>
      </c>
      <c r="E8" s="22">
        <v>172.8</v>
      </c>
      <c r="F8" s="22"/>
      <c r="G8" s="21"/>
      <c r="H8" s="48"/>
    </row>
    <row r="9" spans="1:8" s="1" customFormat="1" ht="18.75" customHeight="1">
      <c r="A9" s="6" t="s">
        <v>85</v>
      </c>
      <c r="B9" s="6" t="s">
        <v>86</v>
      </c>
      <c r="C9" s="22">
        <v>355.93</v>
      </c>
      <c r="D9" s="22">
        <v>183.13</v>
      </c>
      <c r="E9" s="22">
        <v>172.8</v>
      </c>
      <c r="F9" s="22"/>
      <c r="G9" s="21"/>
      <c r="H9" s="48"/>
    </row>
    <row r="10" spans="1:8" s="1" customFormat="1" ht="37.5" customHeight="1">
      <c r="A10" s="6" t="s">
        <v>88</v>
      </c>
      <c r="B10" s="6" t="s">
        <v>89</v>
      </c>
      <c r="C10" s="22">
        <v>68.68</v>
      </c>
      <c r="D10" s="22">
        <v>68.68</v>
      </c>
      <c r="E10" s="22"/>
      <c r="F10" s="22"/>
      <c r="G10" s="21"/>
      <c r="H10" s="48"/>
    </row>
    <row r="11" spans="1:8" s="1" customFormat="1" ht="37.5" customHeight="1">
      <c r="A11" s="6" t="s">
        <v>87</v>
      </c>
      <c r="B11" s="6" t="s">
        <v>74</v>
      </c>
      <c r="C11" s="22">
        <v>287.25</v>
      </c>
      <c r="D11" s="22">
        <v>114.45</v>
      </c>
      <c r="E11" s="22">
        <v>172.8</v>
      </c>
      <c r="F11" s="22"/>
      <c r="G11" s="21"/>
      <c r="H11" s="48"/>
    </row>
    <row r="12" spans="1:8" s="1" customFormat="1" ht="37.5" customHeight="1">
      <c r="A12" s="6" t="s">
        <v>75</v>
      </c>
      <c r="B12" s="6" t="s">
        <v>76</v>
      </c>
      <c r="C12" s="22">
        <v>2.83</v>
      </c>
      <c r="D12" s="22">
        <v>2.83</v>
      </c>
      <c r="E12" s="22"/>
      <c r="F12" s="22"/>
      <c r="G12" s="21"/>
      <c r="H12" s="48"/>
    </row>
    <row r="13" spans="1:8" s="1" customFormat="1" ht="37.5" customHeight="1">
      <c r="A13" s="6" t="s">
        <v>77</v>
      </c>
      <c r="B13" s="6" t="s">
        <v>78</v>
      </c>
      <c r="C13" s="22">
        <v>2.83</v>
      </c>
      <c r="D13" s="22">
        <v>2.83</v>
      </c>
      <c r="E13" s="22"/>
      <c r="F13" s="22"/>
      <c r="G13" s="21"/>
      <c r="H13" s="48"/>
    </row>
    <row r="14" spans="1:8" s="1" customFormat="1" ht="37.5" customHeight="1">
      <c r="A14" s="6" t="s">
        <v>81</v>
      </c>
      <c r="B14" s="6" t="s">
        <v>82</v>
      </c>
      <c r="C14" s="22">
        <v>0.2</v>
      </c>
      <c r="D14" s="22">
        <v>0.2</v>
      </c>
      <c r="E14" s="22"/>
      <c r="F14" s="22"/>
      <c r="G14" s="21"/>
      <c r="H14" s="48"/>
    </row>
    <row r="15" spans="1:8" s="1" customFormat="1" ht="37.5" customHeight="1">
      <c r="A15" s="6" t="s">
        <v>79</v>
      </c>
      <c r="B15" s="6" t="s">
        <v>80</v>
      </c>
      <c r="C15" s="22">
        <v>2.63</v>
      </c>
      <c r="D15" s="22">
        <v>2.63</v>
      </c>
      <c r="E15" s="22"/>
      <c r="F15" s="22"/>
      <c r="G15" s="21"/>
      <c r="H15" s="48"/>
    </row>
    <row r="16" spans="1:8" s="1" customFormat="1" ht="18.75" customHeight="1">
      <c r="A16" s="6" t="s">
        <v>67</v>
      </c>
      <c r="B16" s="6" t="s">
        <v>68</v>
      </c>
      <c r="C16" s="22">
        <v>57.94</v>
      </c>
      <c r="D16" s="22">
        <v>7.94</v>
      </c>
      <c r="E16" s="22">
        <v>50</v>
      </c>
      <c r="F16" s="22"/>
      <c r="G16" s="21"/>
      <c r="H16" s="48"/>
    </row>
    <row r="17" spans="1:8" s="1" customFormat="1" ht="18.75" customHeight="1">
      <c r="A17" s="6" t="s">
        <v>69</v>
      </c>
      <c r="B17" s="6" t="s">
        <v>70</v>
      </c>
      <c r="C17" s="22">
        <v>57.94</v>
      </c>
      <c r="D17" s="22">
        <v>7.94</v>
      </c>
      <c r="E17" s="22">
        <v>50</v>
      </c>
      <c r="F17" s="22"/>
      <c r="G17" s="21"/>
      <c r="H17" s="48"/>
    </row>
    <row r="18" spans="1:8" s="1" customFormat="1" ht="37.5" customHeight="1">
      <c r="A18" s="6" t="s">
        <v>73</v>
      </c>
      <c r="B18" s="6" t="s">
        <v>74</v>
      </c>
      <c r="C18" s="22">
        <v>7.94</v>
      </c>
      <c r="D18" s="22">
        <v>7.94</v>
      </c>
      <c r="E18" s="22"/>
      <c r="F18" s="22"/>
      <c r="G18" s="21"/>
      <c r="H18" s="48"/>
    </row>
    <row r="19" spans="1:8" s="1" customFormat="1" ht="37.5" customHeight="1">
      <c r="A19" s="6" t="s">
        <v>71</v>
      </c>
      <c r="B19" s="6" t="s">
        <v>72</v>
      </c>
      <c r="C19" s="22">
        <v>50</v>
      </c>
      <c r="D19" s="22"/>
      <c r="E19" s="22">
        <v>50</v>
      </c>
      <c r="F19" s="22"/>
      <c r="G19" s="21"/>
      <c r="H19" s="48"/>
    </row>
    <row r="20" spans="1:8" s="1" customFormat="1" ht="37.5" customHeight="1">
      <c r="A20" s="6" t="s">
        <v>58</v>
      </c>
      <c r="B20" s="6" t="s">
        <v>59</v>
      </c>
      <c r="C20" s="22">
        <v>606.13</v>
      </c>
      <c r="D20" s="22">
        <v>606.13</v>
      </c>
      <c r="E20" s="22"/>
      <c r="F20" s="22"/>
      <c r="G20" s="21"/>
      <c r="H20" s="48"/>
    </row>
    <row r="21" spans="1:8" s="1" customFormat="1" ht="18.75" customHeight="1">
      <c r="A21" s="6" t="s">
        <v>54</v>
      </c>
      <c r="B21" s="6" t="s">
        <v>64</v>
      </c>
      <c r="C21" s="22">
        <v>30</v>
      </c>
      <c r="D21" s="22">
        <v>30</v>
      </c>
      <c r="E21" s="22"/>
      <c r="F21" s="22"/>
      <c r="G21" s="21"/>
      <c r="H21" s="48"/>
    </row>
    <row r="22" spans="1:8" s="1" customFormat="1" ht="37.5" customHeight="1">
      <c r="A22" s="6" t="s">
        <v>65</v>
      </c>
      <c r="B22" s="6" t="s">
        <v>66</v>
      </c>
      <c r="C22" s="22">
        <v>30</v>
      </c>
      <c r="D22" s="22">
        <v>30</v>
      </c>
      <c r="E22" s="22"/>
      <c r="F22" s="22"/>
      <c r="G22" s="21"/>
      <c r="H22" s="48"/>
    </row>
    <row r="23" spans="1:8" s="1" customFormat="1" ht="37.5" customHeight="1">
      <c r="A23" s="6" t="s">
        <v>60</v>
      </c>
      <c r="B23" s="6" t="s">
        <v>61</v>
      </c>
      <c r="C23" s="22">
        <v>576.13</v>
      </c>
      <c r="D23" s="22">
        <v>576.13</v>
      </c>
      <c r="E23" s="22"/>
      <c r="F23" s="22"/>
      <c r="G23" s="21"/>
      <c r="H23" s="48"/>
    </row>
    <row r="24" spans="1:8" s="1" customFormat="1" ht="37.5" customHeight="1">
      <c r="A24" s="6" t="s">
        <v>62</v>
      </c>
      <c r="B24" s="6" t="s">
        <v>63</v>
      </c>
      <c r="C24" s="22">
        <v>576.13</v>
      </c>
      <c r="D24" s="22">
        <v>576.13</v>
      </c>
      <c r="E24" s="22"/>
      <c r="F24" s="22"/>
      <c r="G24" s="21"/>
      <c r="H24" s="48"/>
    </row>
    <row r="25" spans="1:8" s="1" customFormat="1" ht="18.75" customHeight="1">
      <c r="A25" s="6" t="s">
        <v>52</v>
      </c>
      <c r="B25" s="6" t="s">
        <v>53</v>
      </c>
      <c r="C25" s="22">
        <v>12.58</v>
      </c>
      <c r="D25" s="22">
        <v>12.58</v>
      </c>
      <c r="E25" s="22"/>
      <c r="F25" s="22"/>
      <c r="G25" s="21"/>
      <c r="H25" s="48"/>
    </row>
    <row r="26" spans="1:8" s="1" customFormat="1" ht="18.75" customHeight="1">
      <c r="A26" s="6" t="s">
        <v>54</v>
      </c>
      <c r="B26" s="6" t="s">
        <v>55</v>
      </c>
      <c r="C26" s="22">
        <v>12.58</v>
      </c>
      <c r="D26" s="22">
        <v>12.58</v>
      </c>
      <c r="E26" s="22"/>
      <c r="F26" s="22"/>
      <c r="G26" s="21"/>
      <c r="H26" s="48"/>
    </row>
    <row r="27" spans="1:8" s="1" customFormat="1" ht="37.5" customHeight="1">
      <c r="A27" s="6" t="s">
        <v>56</v>
      </c>
      <c r="B27" s="6" t="s">
        <v>57</v>
      </c>
      <c r="C27" s="22">
        <v>12.58</v>
      </c>
      <c r="D27" s="22">
        <v>12.58</v>
      </c>
      <c r="E27" s="22"/>
      <c r="F27" s="22"/>
      <c r="G27" s="21"/>
      <c r="H27" s="48"/>
    </row>
    <row r="28" spans="1:10" s="1" customFormat="1" ht="21" customHeight="1">
      <c r="A28" s="13"/>
      <c r="B28" s="13"/>
      <c r="D28" s="13"/>
      <c r="E28" s="13"/>
      <c r="F28" s="13"/>
      <c r="G28" s="13"/>
      <c r="H28" s="13"/>
      <c r="I28" s="13"/>
      <c r="J28" s="13"/>
    </row>
    <row r="29" spans="1:10" s="1" customFormat="1" ht="21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</row>
    <row r="30" spans="1:10" s="1" customFormat="1" ht="2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0" s="1" customFormat="1" ht="21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</row>
    <row r="32" spans="1:10" s="1" customFormat="1" ht="21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</row>
    <row r="33" spans="1:10" s="1" customFormat="1" ht="21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s="1" customFormat="1" ht="21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</row>
    <row r="35" spans="1:10" s="1" customFormat="1" ht="21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s="1" customFormat="1" ht="21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</row>
    <row r="37" s="1" customFormat="1" ht="21" customHeight="1"/>
    <row r="38" spans="1:10" s="1" customFormat="1" ht="21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6"/>
  <sheetViews>
    <sheetView showGridLines="0" tabSelected="1" workbookViewId="0" topLeftCell="A1">
      <selection activeCell="B30" sqref="B30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99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100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101</v>
      </c>
      <c r="F5" s="34" t="s">
        <v>102</v>
      </c>
      <c r="G5" s="13"/>
    </row>
    <row r="6" spans="1:7" s="1" customFormat="1" ht="17.25" customHeight="1">
      <c r="A6" s="35" t="s">
        <v>103</v>
      </c>
      <c r="B6" s="36">
        <v>430.41</v>
      </c>
      <c r="C6" s="37" t="s">
        <v>104</v>
      </c>
      <c r="D6" s="7">
        <f>'财拨总表（引用）'!B7</f>
        <v>430.41</v>
      </c>
      <c r="E6" s="7">
        <f>'财拨总表（引用）'!C7</f>
        <v>430.41</v>
      </c>
      <c r="F6" s="7">
        <f>'财拨总表（引用）'!D7</f>
        <v>0</v>
      </c>
      <c r="G6" s="13"/>
    </row>
    <row r="7" spans="1:7" s="1" customFormat="1" ht="17.25" customHeight="1">
      <c r="A7" s="35" t="s">
        <v>105</v>
      </c>
      <c r="B7" s="36">
        <v>430.41</v>
      </c>
      <c r="C7" s="38" t="str">
        <f>'财拨总表（引用）'!A8</f>
        <v>一般公共服务支出</v>
      </c>
      <c r="D7" s="39">
        <f>'财拨总表（引用）'!B8</f>
        <v>355.93</v>
      </c>
      <c r="E7" s="39">
        <f>'财拨总表（引用）'!C8</f>
        <v>355.93</v>
      </c>
      <c r="F7" s="39">
        <f>'财拨总表（引用）'!D8</f>
        <v>0</v>
      </c>
      <c r="G7" s="13"/>
    </row>
    <row r="8" spans="1:7" s="1" customFormat="1" ht="17.25" customHeight="1">
      <c r="A8" s="35" t="s">
        <v>106</v>
      </c>
      <c r="B8" s="36"/>
      <c r="C8" s="38" t="str">
        <f>'财拨总表（引用）'!A9</f>
        <v>社会保障和就业支出</v>
      </c>
      <c r="D8" s="39">
        <f>'财拨总表（引用）'!B9</f>
        <v>2.83</v>
      </c>
      <c r="E8" s="39">
        <f>'财拨总表（引用）'!C9</f>
        <v>2.83</v>
      </c>
      <c r="F8" s="39">
        <f>'财拨总表（引用）'!D9</f>
        <v>0</v>
      </c>
      <c r="G8" s="13"/>
    </row>
    <row r="9" spans="1:7" s="1" customFormat="1" ht="17.25" customHeight="1">
      <c r="A9" s="35" t="s">
        <v>107</v>
      </c>
      <c r="B9" s="36"/>
      <c r="C9" s="38" t="str">
        <f>'财拨总表（引用）'!A10</f>
        <v>农林水支出</v>
      </c>
      <c r="D9" s="39">
        <f>'财拨总表（引用）'!B10</f>
        <v>57.94</v>
      </c>
      <c r="E9" s="39">
        <f>'财拨总表（引用）'!C10</f>
        <v>57.94</v>
      </c>
      <c r="F9" s="39">
        <f>'财拨总表（引用）'!D10</f>
        <v>0</v>
      </c>
      <c r="G9" s="13"/>
    </row>
    <row r="10" spans="1:7" s="1" customFormat="1" ht="17.25" customHeight="1">
      <c r="A10" s="35" t="s">
        <v>108</v>
      </c>
      <c r="B10" s="21"/>
      <c r="C10" s="38" t="str">
        <f>'财拨总表（引用）'!A11</f>
        <v>商业服务业等支出</v>
      </c>
      <c r="D10" s="39">
        <f>'财拨总表（引用）'!B11</f>
        <v>1.13</v>
      </c>
      <c r="E10" s="39">
        <f>'财拨总表（引用）'!C11</f>
        <v>1.13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 t="str">
        <f>'财拨总表（引用）'!A12</f>
        <v>住房保障支出</v>
      </c>
      <c r="D11" s="39">
        <f>'财拨总表（引用）'!B12</f>
        <v>12.58</v>
      </c>
      <c r="E11" s="39">
        <f>'财拨总表（引用）'!C12</f>
        <v>12.58</v>
      </c>
      <c r="F11" s="39">
        <f>'财拨总表（引用）'!D12</f>
        <v>0</v>
      </c>
      <c r="G11" s="13"/>
    </row>
    <row r="12" spans="1:7" s="1" customFormat="1" ht="19.5" customHeight="1">
      <c r="A12" s="40"/>
      <c r="B12" s="21"/>
      <c r="C12" s="42">
        <f>'财拨总表（引用）'!A49</f>
        <v>0</v>
      </c>
      <c r="D12" s="39">
        <f>'财拨总表（引用）'!B49</f>
        <v>0</v>
      </c>
      <c r="E12" s="39">
        <f>'财拨总表（引用）'!C49</f>
        <v>0</v>
      </c>
      <c r="F12" s="39">
        <f>'财拨总表（引用）'!D49</f>
        <v>0</v>
      </c>
      <c r="G12" s="13"/>
    </row>
    <row r="13" spans="1:7" s="1" customFormat="1" ht="17.25" customHeight="1">
      <c r="A13" s="40" t="s">
        <v>109</v>
      </c>
      <c r="B13" s="21"/>
      <c r="C13" s="39" t="s">
        <v>110</v>
      </c>
      <c r="D13" s="39"/>
      <c r="E13" s="39"/>
      <c r="F13" s="21"/>
      <c r="G13" s="13"/>
    </row>
    <row r="14" spans="1:7" s="1" customFormat="1" ht="17.25" customHeight="1">
      <c r="A14" s="17" t="s">
        <v>111</v>
      </c>
      <c r="B14" s="21"/>
      <c r="C14" s="39"/>
      <c r="D14" s="39"/>
      <c r="E14" s="39"/>
      <c r="F14" s="21"/>
      <c r="G14" s="13"/>
    </row>
    <row r="15" spans="1:7" s="1" customFormat="1" ht="17.25" customHeight="1">
      <c r="A15" s="40" t="s">
        <v>112</v>
      </c>
      <c r="B15" s="7"/>
      <c r="C15" s="39"/>
      <c r="D15" s="39"/>
      <c r="E15" s="39"/>
      <c r="F15" s="21"/>
      <c r="G15" s="13"/>
    </row>
    <row r="16" spans="1:7" s="1" customFormat="1" ht="17.25" customHeight="1">
      <c r="A16" s="40"/>
      <c r="B16" s="21"/>
      <c r="C16" s="39"/>
      <c r="D16" s="39"/>
      <c r="E16" s="39"/>
      <c r="F16" s="21"/>
      <c r="G16" s="13"/>
    </row>
    <row r="17" spans="1:7" s="1" customFormat="1" ht="17.25" customHeight="1">
      <c r="A17" s="40"/>
      <c r="B17" s="21"/>
      <c r="C17" s="39"/>
      <c r="D17" s="39"/>
      <c r="E17" s="39"/>
      <c r="F17" s="21"/>
      <c r="G17" s="13"/>
    </row>
    <row r="18" spans="1:7" s="1" customFormat="1" ht="17.25" customHeight="1">
      <c r="A18" s="43" t="s">
        <v>31</v>
      </c>
      <c r="B18" s="7">
        <f>B6</f>
        <v>430.41</v>
      </c>
      <c r="C18" s="43" t="s">
        <v>32</v>
      </c>
      <c r="D18" s="7">
        <f>'财拨总表（引用）'!B7</f>
        <v>430.41</v>
      </c>
      <c r="E18" s="7">
        <f>'财拨总表（引用）'!C7</f>
        <v>430.41</v>
      </c>
      <c r="F18" s="7">
        <f>'财拨总表（引用）'!D7</f>
        <v>0</v>
      </c>
      <c r="G18" s="13"/>
    </row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>
      <c r="AF44" s="11"/>
    </row>
    <row r="45" s="1" customFormat="1" ht="15">
      <c r="AD45" s="11"/>
    </row>
    <row r="46" spans="31:32" s="1" customFormat="1" ht="15">
      <c r="AE46" s="11"/>
      <c r="AF46" s="11"/>
    </row>
    <row r="47" spans="32:33" s="1" customFormat="1" ht="15">
      <c r="AF47" s="11"/>
      <c r="AG47" s="11"/>
    </row>
    <row r="48" s="1" customFormat="1" ht="15">
      <c r="AG48" s="44" t="s">
        <v>113</v>
      </c>
    </row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>
      <c r="Z85" s="11"/>
    </row>
    <row r="86" spans="23:26" s="1" customFormat="1" ht="15">
      <c r="W86" s="11"/>
      <c r="X86" s="11"/>
      <c r="Y86" s="11"/>
      <c r="Z86" s="44" t="s">
        <v>113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114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91</v>
      </c>
      <c r="B4" s="4"/>
      <c r="C4" s="4" t="s">
        <v>115</v>
      </c>
      <c r="D4" s="4"/>
      <c r="E4" s="4"/>
      <c r="F4" s="13"/>
      <c r="G4" s="13"/>
    </row>
    <row r="5" spans="1:7" s="1" customFormat="1" ht="21" customHeight="1">
      <c r="A5" s="4" t="s">
        <v>97</v>
      </c>
      <c r="B5" s="4" t="s">
        <v>98</v>
      </c>
      <c r="C5" s="4" t="s">
        <v>36</v>
      </c>
      <c r="D5" s="4" t="s">
        <v>92</v>
      </c>
      <c r="E5" s="4" t="s">
        <v>93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430.41</v>
      </c>
      <c r="D7" s="22">
        <v>207.61</v>
      </c>
      <c r="E7" s="21">
        <v>222.8</v>
      </c>
      <c r="F7" s="13"/>
      <c r="G7" s="13"/>
    </row>
    <row r="8" spans="1:5" s="1" customFormat="1" ht="37.5" customHeight="1">
      <c r="A8" s="6" t="s">
        <v>83</v>
      </c>
      <c r="B8" s="6" t="s">
        <v>84</v>
      </c>
      <c r="C8" s="22">
        <v>355.93</v>
      </c>
      <c r="D8" s="22">
        <v>183.13</v>
      </c>
      <c r="E8" s="21">
        <v>172.8</v>
      </c>
    </row>
    <row r="9" spans="1:5" s="1" customFormat="1" ht="18.75" customHeight="1">
      <c r="A9" s="6" t="s">
        <v>85</v>
      </c>
      <c r="B9" s="6" t="s">
        <v>86</v>
      </c>
      <c r="C9" s="22">
        <v>355.93</v>
      </c>
      <c r="D9" s="22">
        <v>183.13</v>
      </c>
      <c r="E9" s="21">
        <v>172.8</v>
      </c>
    </row>
    <row r="10" spans="1:5" s="1" customFormat="1" ht="37.5" customHeight="1">
      <c r="A10" s="6" t="s">
        <v>88</v>
      </c>
      <c r="B10" s="6" t="s">
        <v>89</v>
      </c>
      <c r="C10" s="22">
        <v>68.68</v>
      </c>
      <c r="D10" s="22">
        <v>68.68</v>
      </c>
      <c r="E10" s="21"/>
    </row>
    <row r="11" spans="1:5" s="1" customFormat="1" ht="37.5" customHeight="1">
      <c r="A11" s="6" t="s">
        <v>87</v>
      </c>
      <c r="B11" s="6" t="s">
        <v>74</v>
      </c>
      <c r="C11" s="22">
        <v>287.25</v>
      </c>
      <c r="D11" s="22">
        <v>114.45</v>
      </c>
      <c r="E11" s="21">
        <v>172.8</v>
      </c>
    </row>
    <row r="12" spans="1:5" s="1" customFormat="1" ht="37.5" customHeight="1">
      <c r="A12" s="6" t="s">
        <v>75</v>
      </c>
      <c r="B12" s="6" t="s">
        <v>76</v>
      </c>
      <c r="C12" s="22">
        <v>2.83</v>
      </c>
      <c r="D12" s="22">
        <v>2.83</v>
      </c>
      <c r="E12" s="21"/>
    </row>
    <row r="13" spans="1:5" s="1" customFormat="1" ht="37.5" customHeight="1">
      <c r="A13" s="6" t="s">
        <v>77</v>
      </c>
      <c r="B13" s="6" t="s">
        <v>78</v>
      </c>
      <c r="C13" s="22">
        <v>2.83</v>
      </c>
      <c r="D13" s="22">
        <v>2.83</v>
      </c>
      <c r="E13" s="21"/>
    </row>
    <row r="14" spans="1:5" s="1" customFormat="1" ht="37.5" customHeight="1">
      <c r="A14" s="6" t="s">
        <v>81</v>
      </c>
      <c r="B14" s="6" t="s">
        <v>82</v>
      </c>
      <c r="C14" s="22">
        <v>0.2</v>
      </c>
      <c r="D14" s="22">
        <v>0.2</v>
      </c>
      <c r="E14" s="21"/>
    </row>
    <row r="15" spans="1:5" s="1" customFormat="1" ht="37.5" customHeight="1">
      <c r="A15" s="6" t="s">
        <v>79</v>
      </c>
      <c r="B15" s="6" t="s">
        <v>80</v>
      </c>
      <c r="C15" s="22">
        <v>2.63</v>
      </c>
      <c r="D15" s="22">
        <v>2.63</v>
      </c>
      <c r="E15" s="21"/>
    </row>
    <row r="16" spans="1:5" s="1" customFormat="1" ht="18.75" customHeight="1">
      <c r="A16" s="6" t="s">
        <v>67</v>
      </c>
      <c r="B16" s="6" t="s">
        <v>68</v>
      </c>
      <c r="C16" s="22">
        <v>57.94</v>
      </c>
      <c r="D16" s="22">
        <v>7.94</v>
      </c>
      <c r="E16" s="21">
        <v>50</v>
      </c>
    </row>
    <row r="17" spans="1:5" s="1" customFormat="1" ht="18.75" customHeight="1">
      <c r="A17" s="6" t="s">
        <v>69</v>
      </c>
      <c r="B17" s="6" t="s">
        <v>70</v>
      </c>
      <c r="C17" s="22">
        <v>57.94</v>
      </c>
      <c r="D17" s="22">
        <v>7.94</v>
      </c>
      <c r="E17" s="21">
        <v>50</v>
      </c>
    </row>
    <row r="18" spans="1:5" s="1" customFormat="1" ht="37.5" customHeight="1">
      <c r="A18" s="6" t="s">
        <v>73</v>
      </c>
      <c r="B18" s="6" t="s">
        <v>74</v>
      </c>
      <c r="C18" s="22">
        <v>7.94</v>
      </c>
      <c r="D18" s="22">
        <v>7.94</v>
      </c>
      <c r="E18" s="21"/>
    </row>
    <row r="19" spans="1:5" s="1" customFormat="1" ht="37.5" customHeight="1">
      <c r="A19" s="6" t="s">
        <v>71</v>
      </c>
      <c r="B19" s="6" t="s">
        <v>72</v>
      </c>
      <c r="C19" s="22">
        <v>50</v>
      </c>
      <c r="D19" s="22"/>
      <c r="E19" s="21">
        <v>50</v>
      </c>
    </row>
    <row r="20" spans="1:5" s="1" customFormat="1" ht="37.5" customHeight="1">
      <c r="A20" s="6" t="s">
        <v>58</v>
      </c>
      <c r="B20" s="6" t="s">
        <v>59</v>
      </c>
      <c r="C20" s="22">
        <v>1.13</v>
      </c>
      <c r="D20" s="22">
        <v>1.13</v>
      </c>
      <c r="E20" s="21"/>
    </row>
    <row r="21" spans="1:5" s="1" customFormat="1" ht="37.5" customHeight="1">
      <c r="A21" s="6" t="s">
        <v>60</v>
      </c>
      <c r="B21" s="6" t="s">
        <v>61</v>
      </c>
      <c r="C21" s="22">
        <v>1.13</v>
      </c>
      <c r="D21" s="22">
        <v>1.13</v>
      </c>
      <c r="E21" s="21"/>
    </row>
    <row r="22" spans="1:5" s="1" customFormat="1" ht="37.5" customHeight="1">
      <c r="A22" s="6" t="s">
        <v>62</v>
      </c>
      <c r="B22" s="6" t="s">
        <v>63</v>
      </c>
      <c r="C22" s="22">
        <v>1.13</v>
      </c>
      <c r="D22" s="22">
        <v>1.13</v>
      </c>
      <c r="E22" s="21"/>
    </row>
    <row r="23" spans="1:5" s="1" customFormat="1" ht="18.75" customHeight="1">
      <c r="A23" s="6" t="s">
        <v>52</v>
      </c>
      <c r="B23" s="6" t="s">
        <v>53</v>
      </c>
      <c r="C23" s="22">
        <v>12.58</v>
      </c>
      <c r="D23" s="22">
        <v>12.58</v>
      </c>
      <c r="E23" s="21"/>
    </row>
    <row r="24" spans="1:5" s="1" customFormat="1" ht="18.75" customHeight="1">
      <c r="A24" s="6" t="s">
        <v>54</v>
      </c>
      <c r="B24" s="6" t="s">
        <v>55</v>
      </c>
      <c r="C24" s="22">
        <v>12.58</v>
      </c>
      <c r="D24" s="22">
        <v>12.58</v>
      </c>
      <c r="E24" s="21"/>
    </row>
    <row r="25" spans="1:5" s="1" customFormat="1" ht="37.5" customHeight="1">
      <c r="A25" s="6" t="s">
        <v>56</v>
      </c>
      <c r="B25" s="6" t="s">
        <v>57</v>
      </c>
      <c r="C25" s="22">
        <v>12.58</v>
      </c>
      <c r="D25" s="22">
        <v>12.58</v>
      </c>
      <c r="E25" s="21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7" s="1" customFormat="1" ht="21" customHeight="1">
      <c r="A27" s="13"/>
      <c r="B27" s="13"/>
      <c r="C27" s="13"/>
      <c r="D27" s="13"/>
      <c r="E27" s="13"/>
      <c r="F27" s="13"/>
      <c r="G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="1" customFormat="1" ht="21" customHeight="1"/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116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117</v>
      </c>
      <c r="B4" s="4"/>
      <c r="C4" s="4" t="s">
        <v>118</v>
      </c>
      <c r="D4" s="4"/>
      <c r="E4" s="4"/>
      <c r="F4" s="13"/>
      <c r="G4" s="13"/>
    </row>
    <row r="5" spans="1:7" s="1" customFormat="1" ht="21" customHeight="1">
      <c r="A5" s="4" t="s">
        <v>97</v>
      </c>
      <c r="B5" s="3" t="s">
        <v>98</v>
      </c>
      <c r="C5" s="19" t="s">
        <v>36</v>
      </c>
      <c r="D5" s="19" t="s">
        <v>119</v>
      </c>
      <c r="E5" s="19" t="s">
        <v>120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207.61</v>
      </c>
      <c r="D7" s="22">
        <v>180.91</v>
      </c>
      <c r="E7" s="21">
        <v>26.7</v>
      </c>
      <c r="F7" s="31"/>
      <c r="G7" s="31"/>
      <c r="H7" s="11"/>
    </row>
    <row r="8" spans="1:5" s="1" customFormat="1" ht="18.75" customHeight="1">
      <c r="A8" s="6"/>
      <c r="B8" s="6" t="s">
        <v>121</v>
      </c>
      <c r="C8" s="22">
        <v>178.08</v>
      </c>
      <c r="D8" s="22">
        <v>178.08</v>
      </c>
      <c r="E8" s="21"/>
    </row>
    <row r="9" spans="1:5" s="1" customFormat="1" ht="18.75" customHeight="1">
      <c r="A9" s="6" t="s">
        <v>122</v>
      </c>
      <c r="B9" s="6" t="s">
        <v>123</v>
      </c>
      <c r="C9" s="22">
        <v>58.62</v>
      </c>
      <c r="D9" s="22">
        <v>58.62</v>
      </c>
      <c r="E9" s="21"/>
    </row>
    <row r="10" spans="1:5" s="1" customFormat="1" ht="18.75" customHeight="1">
      <c r="A10" s="6" t="s">
        <v>124</v>
      </c>
      <c r="B10" s="6" t="s">
        <v>125</v>
      </c>
      <c r="C10" s="22">
        <v>48.14</v>
      </c>
      <c r="D10" s="22">
        <v>48.14</v>
      </c>
      <c r="E10" s="21"/>
    </row>
    <row r="11" spans="1:5" s="1" customFormat="1" ht="18.75" customHeight="1">
      <c r="A11" s="6" t="s">
        <v>126</v>
      </c>
      <c r="B11" s="6" t="s">
        <v>127</v>
      </c>
      <c r="C11" s="22">
        <v>3.12</v>
      </c>
      <c r="D11" s="22">
        <v>3.12</v>
      </c>
      <c r="E11" s="21"/>
    </row>
    <row r="12" spans="1:5" s="1" customFormat="1" ht="37.5" customHeight="1">
      <c r="A12" s="6" t="s">
        <v>128</v>
      </c>
      <c r="B12" s="6" t="s">
        <v>129</v>
      </c>
      <c r="C12" s="22">
        <v>1.37</v>
      </c>
      <c r="D12" s="22">
        <v>1.37</v>
      </c>
      <c r="E12" s="21"/>
    </row>
    <row r="13" spans="1:5" s="1" customFormat="1" ht="37.5" customHeight="1">
      <c r="A13" s="6" t="s">
        <v>130</v>
      </c>
      <c r="B13" s="6" t="s">
        <v>131</v>
      </c>
      <c r="C13" s="22">
        <v>2.66</v>
      </c>
      <c r="D13" s="22">
        <v>2.66</v>
      </c>
      <c r="E13" s="21"/>
    </row>
    <row r="14" spans="1:5" s="1" customFormat="1" ht="57" customHeight="1">
      <c r="A14" s="6" t="s">
        <v>132</v>
      </c>
      <c r="B14" s="6" t="s">
        <v>133</v>
      </c>
      <c r="C14" s="22">
        <v>21.88</v>
      </c>
      <c r="D14" s="22">
        <v>21.88</v>
      </c>
      <c r="E14" s="21"/>
    </row>
    <row r="15" spans="1:5" s="1" customFormat="1" ht="37.5" customHeight="1">
      <c r="A15" s="6" t="s">
        <v>134</v>
      </c>
      <c r="B15" s="6" t="s">
        <v>135</v>
      </c>
      <c r="C15" s="22">
        <v>14.23</v>
      </c>
      <c r="D15" s="22">
        <v>14.23</v>
      </c>
      <c r="E15" s="21"/>
    </row>
    <row r="16" spans="1:5" s="1" customFormat="1" ht="18.75" customHeight="1">
      <c r="A16" s="6" t="s">
        <v>136</v>
      </c>
      <c r="B16" s="6" t="s">
        <v>137</v>
      </c>
      <c r="C16" s="22">
        <v>13.21</v>
      </c>
      <c r="D16" s="22">
        <v>13.21</v>
      </c>
      <c r="E16" s="21"/>
    </row>
    <row r="17" spans="1:5" s="1" customFormat="1" ht="37.5" customHeight="1">
      <c r="A17" s="6" t="s">
        <v>138</v>
      </c>
      <c r="B17" s="6" t="s">
        <v>139</v>
      </c>
      <c r="C17" s="22">
        <v>14.85</v>
      </c>
      <c r="D17" s="22">
        <v>14.85</v>
      </c>
      <c r="E17" s="21"/>
    </row>
    <row r="18" spans="1:5" s="1" customFormat="1" ht="37.5" customHeight="1">
      <c r="A18" s="6"/>
      <c r="B18" s="6" t="s">
        <v>140</v>
      </c>
      <c r="C18" s="22">
        <v>26.7</v>
      </c>
      <c r="D18" s="22"/>
      <c r="E18" s="21">
        <v>26.7</v>
      </c>
    </row>
    <row r="19" spans="1:5" s="1" customFormat="1" ht="18.75" customHeight="1">
      <c r="A19" s="6" t="s">
        <v>141</v>
      </c>
      <c r="B19" s="6" t="s">
        <v>142</v>
      </c>
      <c r="C19" s="22">
        <v>16</v>
      </c>
      <c r="D19" s="22"/>
      <c r="E19" s="21">
        <v>16</v>
      </c>
    </row>
    <row r="20" spans="1:5" s="1" customFormat="1" ht="18.75" customHeight="1">
      <c r="A20" s="6" t="s">
        <v>143</v>
      </c>
      <c r="B20" s="6" t="s">
        <v>144</v>
      </c>
      <c r="C20" s="22">
        <v>0.2</v>
      </c>
      <c r="D20" s="22"/>
      <c r="E20" s="21">
        <v>0.2</v>
      </c>
    </row>
    <row r="21" spans="1:5" s="1" customFormat="1" ht="18.75" customHeight="1">
      <c r="A21" s="6" t="s">
        <v>145</v>
      </c>
      <c r="B21" s="6" t="s">
        <v>146</v>
      </c>
      <c r="C21" s="22">
        <v>1</v>
      </c>
      <c r="D21" s="22"/>
      <c r="E21" s="21">
        <v>1</v>
      </c>
    </row>
    <row r="22" spans="1:5" s="1" customFormat="1" ht="18.75" customHeight="1">
      <c r="A22" s="6" t="s">
        <v>147</v>
      </c>
      <c r="B22" s="6" t="s">
        <v>148</v>
      </c>
      <c r="C22" s="22">
        <v>1.5</v>
      </c>
      <c r="D22" s="22"/>
      <c r="E22" s="21">
        <v>1.5</v>
      </c>
    </row>
    <row r="23" spans="1:5" s="1" customFormat="1" ht="18.75" customHeight="1">
      <c r="A23" s="6" t="s">
        <v>149</v>
      </c>
      <c r="B23" s="6" t="s">
        <v>150</v>
      </c>
      <c r="C23" s="22">
        <v>1</v>
      </c>
      <c r="D23" s="22"/>
      <c r="E23" s="21">
        <v>1</v>
      </c>
    </row>
    <row r="24" spans="1:5" s="1" customFormat="1" ht="18.75" customHeight="1">
      <c r="A24" s="6" t="s">
        <v>151</v>
      </c>
      <c r="B24" s="6" t="s">
        <v>152</v>
      </c>
      <c r="C24" s="22">
        <v>5</v>
      </c>
      <c r="D24" s="22"/>
      <c r="E24" s="21">
        <v>5</v>
      </c>
    </row>
    <row r="25" spans="1:5" s="1" customFormat="1" ht="37.5" customHeight="1">
      <c r="A25" s="6" t="s">
        <v>153</v>
      </c>
      <c r="B25" s="6" t="s">
        <v>154</v>
      </c>
      <c r="C25" s="22">
        <v>2</v>
      </c>
      <c r="D25" s="22"/>
      <c r="E25" s="21">
        <v>2</v>
      </c>
    </row>
    <row r="26" spans="1:5" s="1" customFormat="1" ht="37.5" customHeight="1">
      <c r="A26" s="6"/>
      <c r="B26" s="6" t="s">
        <v>155</v>
      </c>
      <c r="C26" s="22">
        <v>2.83</v>
      </c>
      <c r="D26" s="22">
        <v>2.83</v>
      </c>
      <c r="E26" s="21"/>
    </row>
    <row r="27" spans="1:5" s="1" customFormat="1" ht="18.75" customHeight="1">
      <c r="A27" s="6" t="s">
        <v>156</v>
      </c>
      <c r="B27" s="6" t="s">
        <v>157</v>
      </c>
      <c r="C27" s="22">
        <v>0.99</v>
      </c>
      <c r="D27" s="22">
        <v>0.99</v>
      </c>
      <c r="E27" s="21"/>
    </row>
    <row r="28" spans="1:5" s="1" customFormat="1" ht="37.5" customHeight="1">
      <c r="A28" s="6" t="s">
        <v>158</v>
      </c>
      <c r="B28" s="6" t="s">
        <v>159</v>
      </c>
      <c r="C28" s="22">
        <v>0.08</v>
      </c>
      <c r="D28" s="22">
        <v>0.08</v>
      </c>
      <c r="E28" s="21"/>
    </row>
    <row r="29" spans="1:5" s="1" customFormat="1" ht="37.5" customHeight="1">
      <c r="A29" s="6" t="s">
        <v>160</v>
      </c>
      <c r="B29" s="6" t="s">
        <v>161</v>
      </c>
      <c r="C29" s="22">
        <v>1.76</v>
      </c>
      <c r="D29" s="22">
        <v>1.76</v>
      </c>
      <c r="E29" s="21"/>
    </row>
    <row r="30" spans="1:8" s="1" customFormat="1" ht="21" customHeight="1">
      <c r="A30" s="13"/>
      <c r="B30" s="13"/>
      <c r="C30" s="13"/>
      <c r="D30" s="13"/>
      <c r="E30" s="13"/>
      <c r="F30" s="13"/>
      <c r="G30" s="13"/>
      <c r="H30" s="11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6" s="1" customFormat="1" ht="21" customHeight="1">
      <c r="A32" s="13"/>
      <c r="B32" s="13"/>
      <c r="C32" s="13"/>
      <c r="D32" s="13"/>
      <c r="E32" s="13"/>
      <c r="F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pans="1:7" s="1" customFormat="1" ht="21" customHeight="1">
      <c r="A38" s="13"/>
      <c r="B38" s="13"/>
      <c r="C38" s="13"/>
      <c r="D38" s="13"/>
      <c r="E38" s="13"/>
      <c r="F38" s="13"/>
      <c r="G38" s="13"/>
    </row>
    <row r="39" s="1" customFormat="1" ht="21" customHeight="1"/>
    <row r="40" spans="1:7" s="1" customFormat="1" ht="21" customHeight="1">
      <c r="A40" s="13"/>
      <c r="B40" s="13"/>
      <c r="C40" s="13"/>
      <c r="D40" s="13"/>
      <c r="E40" s="13"/>
      <c r="F40" s="13"/>
      <c r="G40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162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163</v>
      </c>
      <c r="B4" s="5" t="s">
        <v>164</v>
      </c>
      <c r="C4" s="5" t="s">
        <v>36</v>
      </c>
      <c r="D4" s="26" t="s">
        <v>165</v>
      </c>
      <c r="E4" s="5" t="s">
        <v>166</v>
      </c>
      <c r="F4" s="27" t="s">
        <v>167</v>
      </c>
      <c r="G4" s="5" t="s">
        <v>168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51</v>
      </c>
      <c r="B6" s="6" t="s">
        <v>36</v>
      </c>
      <c r="C6" s="22">
        <v>7</v>
      </c>
      <c r="D6" s="22"/>
      <c r="E6" s="22">
        <v>5</v>
      </c>
      <c r="F6" s="21">
        <v>2</v>
      </c>
      <c r="G6" s="21"/>
    </row>
    <row r="7" spans="1:7" s="1" customFormat="1" ht="37.5" customHeight="1">
      <c r="A7" s="6" t="s">
        <v>169</v>
      </c>
      <c r="B7" s="6" t="s">
        <v>170</v>
      </c>
      <c r="C7" s="22">
        <v>7</v>
      </c>
      <c r="D7" s="22"/>
      <c r="E7" s="22">
        <v>5</v>
      </c>
      <c r="F7" s="21">
        <v>2</v>
      </c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171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91</v>
      </c>
      <c r="B4" s="4"/>
      <c r="C4" s="4" t="s">
        <v>115</v>
      </c>
      <c r="D4" s="4"/>
      <c r="E4" s="4"/>
      <c r="F4" s="13"/>
      <c r="G4" s="13"/>
    </row>
    <row r="5" spans="1:7" s="1" customFormat="1" ht="21" customHeight="1">
      <c r="A5" s="4" t="s">
        <v>97</v>
      </c>
      <c r="B5" s="3" t="s">
        <v>98</v>
      </c>
      <c r="C5" s="19" t="s">
        <v>36</v>
      </c>
      <c r="D5" s="19" t="s">
        <v>92</v>
      </c>
      <c r="E5" s="19" t="s">
        <v>93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脑袋里养猪</cp:lastModifiedBy>
  <dcterms:created xsi:type="dcterms:W3CDTF">2019-02-21T07:51:47Z</dcterms:created>
  <dcterms:modified xsi:type="dcterms:W3CDTF">2019-02-25T07:12:01Z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2052-10.1.0.7697</vt:lpwstr>
  </property>
</Properties>
</file>