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<sst xmlns="http://schemas.openxmlformats.org/spreadsheetml/2006/main" count="30">
  <si>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青云谱区2018年度城市棚户区改造房屋征迁计划表</t>
  </si>
  <si>
    <t>序号</t>
  </si>
  <si>
    <t>项目名称</t>
  </si>
  <si>
    <t>四至范围</t>
  </si>
  <si>
    <t>占地面积（亩）</t>
  </si>
  <si>
    <t>改造面积（万平方米）</t>
  </si>
  <si>
    <t>改造户数（户）</t>
  </si>
  <si>
    <t>启动时间</t>
  </si>
  <si>
    <t>备注</t>
  </si>
  <si>
    <t>小计</t>
  </si>
  <si>
    <t>其中：
农房</t>
  </si>
  <si>
    <t>其中：
城镇房</t>
  </si>
  <si>
    <t>青云谱区小计</t>
  </si>
  <si>
    <t>井冈山大道以东-昌南大道周边（三店-冶建地块）</t>
  </si>
  <si>
    <t>东至航空路、南至昌南大道、西至南莲路、北至恒茂英伦国际住宅小区</t>
  </si>
  <si>
    <t>上半年</t>
  </si>
  <si>
    <t>航空路地块-新溪桥路周边旧城改造项目</t>
  </si>
  <si>
    <t>东至洪都生活区、南至新溪桥路、西至洪都生活区、北至上海路</t>
  </si>
  <si>
    <t>墅溪路地块（上海南路沿线旧城改造）项目</t>
  </si>
  <si>
    <t>东至青山湖大道、南至新溪桥路、西至墅溪路、北至解放路</t>
  </si>
  <si>
    <t>墅溪路地块（城南大道周边旧城改造）一期项目</t>
  </si>
  <si>
    <t>东至：高新大道、南至：广州路、西至：市场东路、北至：墅溪路</t>
  </si>
  <si>
    <t>洪都菜场职工宿舍周边旧改项目</t>
  </si>
  <si>
    <t>西至：鼎昇国际大酒店；东至：新溪桥北四路</t>
  </si>
  <si>
    <t>下半年</t>
  </si>
  <si>
    <t>作为企业封闭运行，自主平衡的备选项目，不列入考核任务</t>
  </si>
  <si>
    <t>省煤田地质局棚户区改造项目</t>
  </si>
  <si>
    <t>东至京山新街、南至三店西路、西至京山老街安置房、北至经管学院宿舍</t>
  </si>
  <si>
    <t>迎宾家居城周边旧改项目</t>
  </si>
  <si>
    <t>迎宾大道以西、三店西路以南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</si>
</sst>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left" vertical="center" wrapText="1"/>
    </xf>
    <xf numFmtId="176" fontId="7" fillId="0" borderId="3" xfId="5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东湖区2013-2016年棚改项目汇总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7年棚户区改造清单417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N9" sqref="N9:N11"/>
    </sheetView>
  </sheetViews>
  <sheetFormatPr defaultColWidth="9" defaultRowHeight="14.25"/>
  <cols>
    <col min="1" max="2" width="3.25" style="4" customWidth="1"/>
    <col min="3" max="4" width="10.625" style="4" customWidth="1"/>
    <col min="5" max="5" width="23.125" style="4" customWidth="1"/>
    <col min="6" max="6" width="10.625" style="4" customWidth="1"/>
    <col min="7" max="12" width="8.625" style="4" customWidth="1"/>
    <col min="13" max="13" width="9.25" style="4" customWidth="1"/>
    <col min="14" max="14" width="21.125" style="4" customWidth="1"/>
    <col min="15" max="16384" width="9" style="4"/>
  </cols>
  <sheetData>
    <row r="1" ht="30" customHeight="1" spans="2:1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0" customHeight="1" spans="1:14">
      <c r="A2" s="6" t="s">
        <v>1</v>
      </c>
      <c r="B2" s="7"/>
      <c r="C2" s="6" t="s">
        <v>2</v>
      </c>
      <c r="D2" s="7"/>
      <c r="E2" s="8" t="s">
        <v>3</v>
      </c>
      <c r="F2" s="8" t="s">
        <v>4</v>
      </c>
      <c r="G2" s="8" t="s">
        <v>5</v>
      </c>
      <c r="H2" s="8"/>
      <c r="I2" s="8"/>
      <c r="J2" s="8" t="s">
        <v>6</v>
      </c>
      <c r="K2" s="8"/>
      <c r="L2" s="8"/>
      <c r="M2" s="8" t="s">
        <v>7</v>
      </c>
      <c r="N2" s="8" t="s">
        <v>8</v>
      </c>
    </row>
    <row r="3" s="1" customFormat="1" ht="24" customHeight="1" spans="1:14">
      <c r="A3" s="9"/>
      <c r="B3" s="10"/>
      <c r="C3" s="9"/>
      <c r="D3" s="10"/>
      <c r="E3" s="8"/>
      <c r="F3" s="8"/>
      <c r="G3" s="8" t="s">
        <v>9</v>
      </c>
      <c r="H3" s="8" t="s">
        <v>10</v>
      </c>
      <c r="I3" s="8" t="s">
        <v>11</v>
      </c>
      <c r="J3" s="8" t="s">
        <v>9</v>
      </c>
      <c r="K3" s="8" t="s">
        <v>10</v>
      </c>
      <c r="L3" s="8" t="s">
        <v>11</v>
      </c>
      <c r="M3" s="8"/>
      <c r="N3" s="8"/>
    </row>
    <row r="4" s="1" customFormat="1" ht="20" customHeight="1" spans="1:14">
      <c r="A4" s="11" t="s">
        <v>12</v>
      </c>
      <c r="B4" s="12"/>
      <c r="C4" s="12"/>
      <c r="D4" s="12"/>
      <c r="E4" s="13"/>
      <c r="F4" s="8">
        <f>SUM(F5:F11)</f>
        <v>1035.36</v>
      </c>
      <c r="G4" s="8">
        <f t="shared" ref="G4:L4" si="0">SUM(G5:G11)</f>
        <v>51.6</v>
      </c>
      <c r="H4" s="8">
        <f t="shared" si="0"/>
        <v>29.9</v>
      </c>
      <c r="I4" s="8">
        <f t="shared" si="0"/>
        <v>21.7</v>
      </c>
      <c r="J4" s="8">
        <f t="shared" si="0"/>
        <v>2853</v>
      </c>
      <c r="K4" s="8">
        <f t="shared" si="0"/>
        <v>1043</v>
      </c>
      <c r="L4" s="8">
        <f t="shared" si="0"/>
        <v>1810</v>
      </c>
      <c r="M4" s="8"/>
      <c r="N4" s="8"/>
    </row>
    <row r="5" s="2" customFormat="1" ht="36" spans="1:14">
      <c r="A5" s="14">
        <v>14</v>
      </c>
      <c r="B5" s="14">
        <v>1</v>
      </c>
      <c r="C5" s="15" t="s">
        <v>13</v>
      </c>
      <c r="D5" s="15"/>
      <c r="E5" s="16" t="s">
        <v>14</v>
      </c>
      <c r="F5" s="17">
        <v>214</v>
      </c>
      <c r="G5" s="14">
        <f t="shared" ref="G5:G11" si="1">H5+I5</f>
        <v>9.1</v>
      </c>
      <c r="H5" s="18"/>
      <c r="I5" s="18">
        <v>9.1</v>
      </c>
      <c r="J5" s="14">
        <f t="shared" ref="J5:J11" si="2">K5+L5</f>
        <v>1355</v>
      </c>
      <c r="K5" s="18"/>
      <c r="L5" s="18">
        <v>1355</v>
      </c>
      <c r="M5" s="22" t="s">
        <v>15</v>
      </c>
      <c r="N5" s="14"/>
    </row>
    <row r="6" s="3" customFormat="1" ht="36" spans="1:14">
      <c r="A6" s="14">
        <v>15</v>
      </c>
      <c r="B6" s="14">
        <v>2</v>
      </c>
      <c r="C6" s="19" t="s">
        <v>16</v>
      </c>
      <c r="D6" s="19"/>
      <c r="E6" s="19" t="s">
        <v>17</v>
      </c>
      <c r="F6" s="20">
        <v>115</v>
      </c>
      <c r="G6" s="14">
        <f t="shared" si="1"/>
        <v>4.2</v>
      </c>
      <c r="H6" s="18">
        <v>4.2</v>
      </c>
      <c r="I6" s="18"/>
      <c r="J6" s="14">
        <f t="shared" si="2"/>
        <v>133</v>
      </c>
      <c r="K6" s="18">
        <v>133</v>
      </c>
      <c r="L6" s="18"/>
      <c r="M6" s="22" t="s">
        <v>15</v>
      </c>
      <c r="N6" s="14"/>
    </row>
    <row r="7" s="3" customFormat="1" ht="36" spans="1:14">
      <c r="A7" s="14">
        <v>16</v>
      </c>
      <c r="B7" s="14">
        <v>3</v>
      </c>
      <c r="C7" s="19" t="s">
        <v>18</v>
      </c>
      <c r="D7" s="19"/>
      <c r="E7" s="19" t="s">
        <v>19</v>
      </c>
      <c r="F7" s="20">
        <v>416</v>
      </c>
      <c r="G7" s="14">
        <f t="shared" si="1"/>
        <v>21</v>
      </c>
      <c r="H7" s="18">
        <v>18.5</v>
      </c>
      <c r="I7" s="18">
        <v>2.5</v>
      </c>
      <c r="J7" s="14">
        <f t="shared" si="2"/>
        <v>755</v>
      </c>
      <c r="K7" s="18">
        <v>630</v>
      </c>
      <c r="L7" s="18">
        <v>125</v>
      </c>
      <c r="M7" s="22" t="s">
        <v>15</v>
      </c>
      <c r="N7" s="14"/>
    </row>
    <row r="8" s="3" customFormat="1" ht="36" spans="1:14">
      <c r="A8" s="14">
        <v>17</v>
      </c>
      <c r="B8" s="14">
        <v>4</v>
      </c>
      <c r="C8" s="19" t="s">
        <v>20</v>
      </c>
      <c r="D8" s="19"/>
      <c r="E8" s="19" t="s">
        <v>21</v>
      </c>
      <c r="F8" s="20">
        <v>136</v>
      </c>
      <c r="G8" s="14">
        <f t="shared" si="1"/>
        <v>7.2</v>
      </c>
      <c r="H8" s="18">
        <v>7.2</v>
      </c>
      <c r="I8" s="18"/>
      <c r="J8" s="14">
        <f t="shared" si="2"/>
        <v>280</v>
      </c>
      <c r="K8" s="18">
        <v>280</v>
      </c>
      <c r="L8" s="18"/>
      <c r="M8" s="22" t="s">
        <v>15</v>
      </c>
      <c r="N8" s="14"/>
    </row>
    <row r="9" s="3" customFormat="1" ht="24" spans="1:14">
      <c r="A9" s="14">
        <v>18</v>
      </c>
      <c r="B9" s="14">
        <v>5</v>
      </c>
      <c r="C9" s="19" t="s">
        <v>22</v>
      </c>
      <c r="D9" s="19"/>
      <c r="E9" s="19" t="s">
        <v>23</v>
      </c>
      <c r="F9" s="20">
        <v>5.36</v>
      </c>
      <c r="G9" s="14">
        <f t="shared" si="1"/>
        <v>0.2</v>
      </c>
      <c r="H9" s="18"/>
      <c r="I9" s="18">
        <v>0.2</v>
      </c>
      <c r="J9" s="14">
        <f t="shared" si="2"/>
        <v>26</v>
      </c>
      <c r="K9" s="18"/>
      <c r="L9" s="18">
        <v>26</v>
      </c>
      <c r="M9" s="22" t="s">
        <v>24</v>
      </c>
      <c r="N9" s="23" t="s">
        <v>25</v>
      </c>
    </row>
    <row r="10" s="3" customFormat="1" ht="36" spans="1:14">
      <c r="A10" s="14">
        <v>19</v>
      </c>
      <c r="B10" s="14">
        <v>6</v>
      </c>
      <c r="C10" s="19" t="s">
        <v>26</v>
      </c>
      <c r="D10" s="19"/>
      <c r="E10" s="19" t="s">
        <v>27</v>
      </c>
      <c r="F10" s="20">
        <v>19</v>
      </c>
      <c r="G10" s="14">
        <f t="shared" si="1"/>
        <v>1.4</v>
      </c>
      <c r="H10" s="18"/>
      <c r="I10" s="18">
        <v>1.4</v>
      </c>
      <c r="J10" s="14">
        <f t="shared" si="2"/>
        <v>104</v>
      </c>
      <c r="K10" s="18"/>
      <c r="L10" s="18">
        <v>104</v>
      </c>
      <c r="M10" s="22" t="s">
        <v>24</v>
      </c>
      <c r="N10" s="24"/>
    </row>
    <row r="11" s="3" customFormat="1" ht="24" spans="1:14">
      <c r="A11" s="14">
        <v>20</v>
      </c>
      <c r="B11" s="14">
        <v>7</v>
      </c>
      <c r="C11" s="19" t="s">
        <v>28</v>
      </c>
      <c r="D11" s="19"/>
      <c r="E11" s="21" t="s">
        <v>29</v>
      </c>
      <c r="F11" s="20">
        <v>130</v>
      </c>
      <c r="G11" s="14">
        <f t="shared" si="1"/>
        <v>8.5</v>
      </c>
      <c r="H11" s="18"/>
      <c r="I11" s="18">
        <v>8.5</v>
      </c>
      <c r="J11" s="14">
        <f t="shared" si="2"/>
        <v>200</v>
      </c>
      <c r="K11" s="18"/>
      <c r="L11" s="18">
        <v>200</v>
      </c>
      <c r="M11" s="22" t="s">
        <v>24</v>
      </c>
      <c r="N11" s="25"/>
    </row>
  </sheetData>
  <mergeCells count="18">
    <mergeCell ref="B1:N1"/>
    <mergeCell ref="G2:I2"/>
    <mergeCell ref="J2:L2"/>
    <mergeCell ref="A4:E4"/>
    <mergeCell ref="C5:D5"/>
    <mergeCell ref="C6:D6"/>
    <mergeCell ref="C7:D7"/>
    <mergeCell ref="C8:D8"/>
    <mergeCell ref="C9:D9"/>
    <mergeCell ref="C10:D10"/>
    <mergeCell ref="C11:D11"/>
    <mergeCell ref="E2:E3"/>
    <mergeCell ref="F2:F3"/>
    <mergeCell ref="M2:M3"/>
    <mergeCell ref="N2:N3"/>
    <mergeCell ref="N9:N11"/>
    <mergeCell ref="A2:B3"/>
    <mergeCell ref="C2:D3"/>
  </mergeCells>
  <printOptions horizontalCentered="1"/>
  <pageMargins left="0.196527777777778" right="0.196527777777778" top="0.196527777777778" bottom="0.196527777777778" header="0" footer="0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魏虓</dc:creator>
  <cp:lastModifiedBy>Asurada</cp:lastModifiedBy>
  <dcterms:created xsi:type="dcterms:W3CDTF">2014-09-19T04:34:00Z</dcterms:created>
  <cp:lastPrinted>2014-09-22T07:22:00Z</cp:lastPrinted>
  <dcterms:modified xsi:type="dcterms:W3CDTF">2019-09-04T02:33:35Z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