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3"/>
  </bookViews>
  <sheets>
    <sheet name="4月" sheetId="1" r:id="rId1"/>
    <sheet name="5月" sheetId="2" r:id="rId2"/>
    <sheet name="6月" sheetId="3" r:id="rId3"/>
    <sheet name="7月" sheetId="4" r:id="rId4"/>
    <sheet name="Sheet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<sst xmlns="http://schemas.openxmlformats.org/spreadsheetml/2006/main" count="136" uniqueCount="27">
  <si>
    <t>青云谱区2023年4月高龄老人生活补贴发放汇总表</t>
  </si>
  <si>
    <t>乡镇（街道）、村（居）委会名称</t>
  </si>
  <si>
    <t>80-89周岁享受生活补贴情况</t>
  </si>
  <si>
    <t>90-99周岁享受生活补贴情况</t>
  </si>
  <si>
    <t>100周岁以上享受生活补贴情况</t>
  </si>
  <si>
    <t>发放金额小计</t>
  </si>
  <si>
    <t>发放总人数</t>
  </si>
  <si>
    <t>新增人数</t>
  </si>
  <si>
    <t>终止人数</t>
  </si>
  <si>
    <t>补调金额</t>
  </si>
  <si>
    <t>本月实发金额</t>
  </si>
  <si>
    <t>三家店街道</t>
  </si>
  <si>
    <t>洪都街道</t>
  </si>
  <si>
    <t>徐家坊街道</t>
  </si>
  <si>
    <t>京山街道</t>
  </si>
  <si>
    <t>岱山街道</t>
  </si>
  <si>
    <t>青云谱镇</t>
  </si>
  <si>
    <t>集聚区</t>
  </si>
  <si>
    <t>合计</t>
  </si>
  <si>
    <t>总发放人数</t>
  </si>
  <si>
    <t>总新增人数</t>
  </si>
  <si>
    <t>总终止人数</t>
  </si>
  <si>
    <t>发放总金额</t>
  </si>
  <si>
    <t>青云谱区2023年5月高龄老人生活补贴发放汇总表</t>
  </si>
  <si>
    <t>昌南工业园</t>
  </si>
  <si>
    <t>青云谱区2023年6月高龄老人生活补贴发放汇总表</t>
  </si>
  <si>
    <t>青云谱区2023年7月高龄老人生活补贴发放汇总表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</si>
</sst>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indexed="10"/>
      <name val="仿宋_GB2312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71"/>
  <sheetViews>
    <sheetView workbookViewId="0">
      <selection activeCell="A2" sqref="A2:F2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s="1" customFormat="1" ht="33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14.25" spans="1:17">
      <c r="A2" s="3"/>
      <c r="B2" s="3"/>
      <c r="C2" s="3"/>
      <c r="D2" s="3"/>
      <c r="E2" s="3"/>
      <c r="F2" s="3"/>
      <c r="G2" s="4"/>
      <c r="H2" s="4"/>
      <c r="I2" s="4"/>
      <c r="J2" s="21"/>
      <c r="K2" s="22"/>
      <c r="L2" s="22"/>
      <c r="M2" s="22"/>
      <c r="N2" s="22"/>
      <c r="O2" s="22"/>
      <c r="P2" s="22"/>
      <c r="Q2" s="22"/>
    </row>
    <row r="3" s="1" customFormat="1" ht="28.5" customHeight="1" spans="1:17">
      <c r="A3" s="5" t="s">
        <v>1</v>
      </c>
      <c r="B3" s="6" t="s">
        <v>2</v>
      </c>
      <c r="C3" s="7"/>
      <c r="D3" s="7"/>
      <c r="E3" s="7"/>
      <c r="F3" s="8"/>
      <c r="G3" s="6" t="s">
        <v>3</v>
      </c>
      <c r="H3" s="7"/>
      <c r="I3" s="7"/>
      <c r="J3" s="7"/>
      <c r="K3" s="8"/>
      <c r="L3" s="10" t="s">
        <v>4</v>
      </c>
      <c r="M3" s="10"/>
      <c r="N3" s="10"/>
      <c r="O3" s="10"/>
      <c r="P3" s="10"/>
      <c r="Q3" s="5" t="s">
        <v>5</v>
      </c>
    </row>
    <row r="4" s="1" customFormat="1" ht="58.5" customHeight="1" spans="1:17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9"/>
    </row>
    <row r="5" s="1" customFormat="1" ht="27.95" customHeight="1" spans="1:22">
      <c r="A5" s="11" t="s">
        <v>11</v>
      </c>
      <c r="B5" s="12">
        <v>1537</v>
      </c>
      <c r="C5" s="12">
        <v>12</v>
      </c>
      <c r="D5" s="12">
        <v>16</v>
      </c>
      <c r="E5" s="12">
        <v>1400</v>
      </c>
      <c r="F5" s="12">
        <v>155100</v>
      </c>
      <c r="G5" s="13">
        <v>171</v>
      </c>
      <c r="H5" s="12">
        <v>6</v>
      </c>
      <c r="I5" s="12">
        <v>4</v>
      </c>
      <c r="J5" s="12">
        <v>100</v>
      </c>
      <c r="K5" s="12">
        <v>34300</v>
      </c>
      <c r="L5" s="12">
        <v>2</v>
      </c>
      <c r="M5" s="12">
        <v>0</v>
      </c>
      <c r="N5" s="12">
        <v>0</v>
      </c>
      <c r="O5" s="12">
        <v>0</v>
      </c>
      <c r="P5" s="12">
        <v>2000</v>
      </c>
      <c r="Q5" s="12">
        <f t="shared" ref="Q5:Q11" si="0">F5+K5+P5</f>
        <v>191400</v>
      </c>
      <c r="R5" s="26"/>
      <c r="S5" s="20"/>
      <c r="T5" s="20"/>
      <c r="U5" s="20"/>
      <c r="V5" s="20"/>
    </row>
    <row r="6" s="1" customFormat="1" ht="27.95" customHeight="1" spans="1:22">
      <c r="A6" s="11" t="s">
        <v>12</v>
      </c>
      <c r="B6" s="12">
        <v>3507</v>
      </c>
      <c r="C6" s="12">
        <v>34</v>
      </c>
      <c r="D6" s="12">
        <v>32</v>
      </c>
      <c r="E6" s="12">
        <v>11100</v>
      </c>
      <c r="F6" s="12">
        <v>361800</v>
      </c>
      <c r="G6" s="12">
        <v>289</v>
      </c>
      <c r="H6" s="12">
        <v>4</v>
      </c>
      <c r="I6" s="12">
        <v>3</v>
      </c>
      <c r="J6" s="12">
        <v>0</v>
      </c>
      <c r="K6" s="12">
        <v>57800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2">
        <f t="shared" si="0"/>
        <v>421600</v>
      </c>
      <c r="R6" s="26"/>
      <c r="S6" s="20"/>
      <c r="T6" s="20"/>
      <c r="U6" s="20"/>
      <c r="V6" s="20"/>
    </row>
    <row r="7" s="1" customFormat="1" ht="27.95" customHeight="1" spans="1:22">
      <c r="A7" s="11" t="s">
        <v>13</v>
      </c>
      <c r="B7" s="12">
        <v>1799</v>
      </c>
      <c r="C7" s="12">
        <v>27</v>
      </c>
      <c r="D7" s="12">
        <v>9</v>
      </c>
      <c r="E7" s="12">
        <v>13380</v>
      </c>
      <c r="F7" s="12">
        <v>193280</v>
      </c>
      <c r="G7" s="12">
        <v>216</v>
      </c>
      <c r="H7" s="12">
        <v>2</v>
      </c>
      <c r="I7" s="12">
        <v>7</v>
      </c>
      <c r="J7" s="12">
        <v>0</v>
      </c>
      <c r="K7" s="12">
        <v>43200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2">
        <f t="shared" si="0"/>
        <v>238480</v>
      </c>
      <c r="R7" s="26"/>
      <c r="S7" s="27"/>
      <c r="T7" s="27"/>
      <c r="U7" s="27"/>
      <c r="V7" s="20"/>
    </row>
    <row r="8" s="1" customFormat="1" ht="27.95" customHeight="1" spans="1:22">
      <c r="A8" s="11" t="s">
        <v>14</v>
      </c>
      <c r="B8" s="12">
        <v>1477</v>
      </c>
      <c r="C8" s="12">
        <v>15</v>
      </c>
      <c r="D8" s="12">
        <v>18</v>
      </c>
      <c r="E8" s="12">
        <v>5500</v>
      </c>
      <c r="F8" s="12">
        <v>153200</v>
      </c>
      <c r="G8" s="12">
        <v>175</v>
      </c>
      <c r="H8" s="12">
        <v>7</v>
      </c>
      <c r="I8" s="12">
        <v>2</v>
      </c>
      <c r="J8" s="12">
        <v>400</v>
      </c>
      <c r="K8" s="12">
        <v>35400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2">
        <f t="shared" si="0"/>
        <v>190600</v>
      </c>
      <c r="R8" s="26"/>
      <c r="S8" s="27"/>
      <c r="T8" s="27"/>
      <c r="U8" s="27"/>
      <c r="V8" s="20"/>
    </row>
    <row r="9" s="1" customFormat="1" ht="27.95" customHeight="1" spans="1:22">
      <c r="A9" s="11" t="s">
        <v>15</v>
      </c>
      <c r="B9" s="12">
        <v>1680</v>
      </c>
      <c r="C9" s="12">
        <v>18</v>
      </c>
      <c r="D9" s="12">
        <v>22</v>
      </c>
      <c r="E9" s="12">
        <v>4400</v>
      </c>
      <c r="F9" s="12">
        <v>172400</v>
      </c>
      <c r="G9" s="12">
        <v>182</v>
      </c>
      <c r="H9" s="12">
        <v>8</v>
      </c>
      <c r="I9" s="12">
        <v>2</v>
      </c>
      <c r="J9" s="12">
        <v>600</v>
      </c>
      <c r="K9" s="12">
        <v>37000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2">
        <f t="shared" si="0"/>
        <v>210400</v>
      </c>
      <c r="R9" s="26"/>
      <c r="S9" s="27"/>
      <c r="T9" s="27"/>
      <c r="U9" s="27"/>
      <c r="V9" s="20"/>
    </row>
    <row r="10" s="1" customFormat="1" ht="27.95" customHeight="1" spans="1:22">
      <c r="A10" s="11" t="s">
        <v>16</v>
      </c>
      <c r="B10" s="12">
        <v>497</v>
      </c>
      <c r="C10" s="12">
        <v>8</v>
      </c>
      <c r="D10" s="12">
        <v>7</v>
      </c>
      <c r="E10" s="12">
        <v>100</v>
      </c>
      <c r="F10" s="12">
        <v>49800</v>
      </c>
      <c r="G10" s="12">
        <v>60</v>
      </c>
      <c r="H10" s="12">
        <v>1</v>
      </c>
      <c r="I10" s="12">
        <v>0</v>
      </c>
      <c r="J10" s="12">
        <v>0</v>
      </c>
      <c r="K10" s="12">
        <v>12000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2">
        <f t="shared" si="0"/>
        <v>63800</v>
      </c>
      <c r="R10" s="26"/>
      <c r="S10" s="20"/>
      <c r="T10" s="20"/>
      <c r="U10" s="20"/>
      <c r="V10" s="20"/>
    </row>
    <row r="11" s="1" customFormat="1" ht="27.95" customHeight="1" spans="1:18">
      <c r="A11" s="11" t="s">
        <v>17</v>
      </c>
      <c r="B11" s="12">
        <v>34</v>
      </c>
      <c r="C11" s="12">
        <v>0</v>
      </c>
      <c r="D11" s="12">
        <v>0</v>
      </c>
      <c r="E11" s="12">
        <v>0</v>
      </c>
      <c r="F11" s="12">
        <v>3400</v>
      </c>
      <c r="G11" s="12">
        <v>2</v>
      </c>
      <c r="H11" s="12">
        <v>0</v>
      </c>
      <c r="I11" s="12">
        <v>0</v>
      </c>
      <c r="J11" s="12">
        <v>0</v>
      </c>
      <c r="K11" s="12">
        <v>400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0"/>
        <v>3800</v>
      </c>
      <c r="R11" s="28"/>
    </row>
    <row r="12" s="1" customFormat="1" ht="27.95" customHeight="1" spans="1:26">
      <c r="A12" s="11" t="s">
        <v>18</v>
      </c>
      <c r="B12" s="12">
        <f t="shared" ref="B12:Q12" si="1">SUM(B5:B11)</f>
        <v>10531</v>
      </c>
      <c r="C12" s="12">
        <f t="shared" si="1"/>
        <v>114</v>
      </c>
      <c r="D12" s="12">
        <f t="shared" si="1"/>
        <v>104</v>
      </c>
      <c r="E12" s="12">
        <f t="shared" si="1"/>
        <v>35880</v>
      </c>
      <c r="F12" s="12">
        <f t="shared" si="1"/>
        <v>1088980</v>
      </c>
      <c r="G12" s="12">
        <f t="shared" si="1"/>
        <v>1095</v>
      </c>
      <c r="H12" s="12">
        <f t="shared" si="1"/>
        <v>28</v>
      </c>
      <c r="I12" s="12">
        <f t="shared" si="1"/>
        <v>18</v>
      </c>
      <c r="J12" s="12">
        <f t="shared" si="1"/>
        <v>1100</v>
      </c>
      <c r="K12" s="12">
        <f t="shared" si="1"/>
        <v>220100</v>
      </c>
      <c r="L12" s="12">
        <f t="shared" si="1"/>
        <v>11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11000</v>
      </c>
      <c r="Q12" s="12">
        <f t="shared" si="1"/>
        <v>1320080</v>
      </c>
      <c r="R12" s="29"/>
      <c r="S12" s="29"/>
      <c r="T12" s="29"/>
      <c r="U12" s="29"/>
      <c r="V12" s="29"/>
      <c r="W12" s="29"/>
      <c r="X12" s="29"/>
      <c r="Y12" s="29"/>
      <c r="Z12" s="29"/>
    </row>
    <row r="13" s="1" customFormat="1" ht="27.95" customHeight="1" spans="1:17">
      <c r="A13" s="15" t="s">
        <v>19</v>
      </c>
      <c r="B13" s="16">
        <f>B12+G12+L12</f>
        <v>11637</v>
      </c>
      <c r="C13" s="17"/>
      <c r="D13" s="15" t="s">
        <v>20</v>
      </c>
      <c r="E13" s="18">
        <f>C12+H12+M12</f>
        <v>142</v>
      </c>
      <c r="F13" s="19"/>
      <c r="G13" s="15" t="s">
        <v>21</v>
      </c>
      <c r="H13" s="18">
        <f>D12+I12+N12</f>
        <v>122</v>
      </c>
      <c r="I13" s="23"/>
      <c r="J13" s="15" t="s">
        <v>9</v>
      </c>
      <c r="K13" s="18">
        <f>E12+J12+O12</f>
        <v>36980</v>
      </c>
      <c r="L13" s="19"/>
      <c r="M13" s="15" t="s">
        <v>22</v>
      </c>
      <c r="N13" s="15"/>
      <c r="O13" s="18">
        <f>F12+K12+P12</f>
        <v>1320080</v>
      </c>
      <c r="P13" s="23"/>
      <c r="Q13" s="19"/>
    </row>
    <row r="14" s="1" customFormat="1" ht="27.75" customHeight="1" spans="1:17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="1" customFormat="1" ht="27.75" customHeight="1" spans="1:17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="1" customFormat="1" ht="44.25" customHeight="1" spans="1:1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8" s="1" customFormat="1" spans="1: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="1" customFormat="1" spans="1:18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="1" customFormat="1" spans="1:18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="1" customFormat="1" spans="1:18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="1" customFormat="1" spans="1: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="1" customFormat="1" spans="1: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="1" customFormat="1" spans="1: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="1" customFormat="1" spans="1: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="1" customFormat="1" spans="1: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="1" customFormat="1" spans="1: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="1" customFormat="1" spans="1:18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="1" customFormat="1" spans="1:18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="1" customFormat="1" spans="1:18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="1" customFormat="1" spans="1:1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="1" customFormat="1" spans="1:1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="1" customFormat="1" spans="1:18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="1" customFormat="1" spans="1:18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="1" customFormat="1" spans="1:18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="1" customFormat="1" spans="1:18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="1" customFormat="1" spans="1:18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="1" customFormat="1" spans="1:18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="1" customFormat="1" spans="1:18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="1" customFormat="1" spans="1:18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="1" customFormat="1" spans="1:18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="1" customFormat="1" spans="1:18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="1" customFormat="1" spans="1:1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="1" customFormat="1" spans="1:18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="1" customFormat="1" spans="1:18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="1" customFormat="1" spans="1:18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="1" customFormat="1" spans="1:18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="1" customFormat="1" spans="1:18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="1" customFormat="1" spans="1:18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="1" customFormat="1" spans="1:18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="1" customFormat="1" spans="1:18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="1" customFormat="1" spans="1:18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="1" customFormat="1" spans="1:18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="1" customFormat="1" spans="1:18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="1" customFormat="1" spans="1:18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="1" customFormat="1" spans="1:18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="1" customFormat="1" spans="1:18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="1" customFormat="1" spans="1:1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="1" customFormat="1" spans="1:18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="1" customFormat="1" spans="1:18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="1" customFormat="1" spans="1:18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="1" customFormat="1" spans="1:18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="1" customFormat="1" spans="1:1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="1" customFormat="1" spans="1:1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="1" customFormat="1" spans="1:18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="1" customFormat="1" spans="1:18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="1" customFormat="1" spans="1:1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="1" customFormat="1" spans="1:1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="1" customFormat="1" spans="1:18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="1" customFormat="1" spans="1:18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="1" customFormat="1" spans="1:1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="1" customFormat="1" spans="1: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="1" customFormat="1" spans="1:18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="1" customFormat="1" spans="1:18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="1" customFormat="1" spans="1:1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="1" customFormat="1" spans="1:1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="1" customFormat="1" spans="1:1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="1" customFormat="1" spans="1:1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="1" customFormat="1" spans="1:1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="1" customFormat="1" spans="1:1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="1" customFormat="1" spans="1:18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="1" customFormat="1" spans="1:18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="1" customFormat="1" spans="1:18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="1" customFormat="1" spans="1:18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="1" customFormat="1" spans="1:18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="1" customFormat="1" spans="1:18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="1" customFormat="1" spans="1:18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="1" customFormat="1" spans="1:1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="1" customFormat="1" spans="1:18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="1" customFormat="1" spans="1:18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="1" customFormat="1" spans="1:18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="1" customFormat="1" spans="1:18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="1" customFormat="1" spans="1:18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="1" customFormat="1" spans="1:18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="1" customFormat="1" spans="1:18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="1" customFormat="1" spans="1:18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="1" customFormat="1" spans="1:18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="1" customFormat="1" spans="1:1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="1" customFormat="1" spans="1:18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="1" customFormat="1" spans="1:18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="1" customFormat="1" spans="1:18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="1" customFormat="1" spans="1:18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="1" customFormat="1" spans="1:18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="1" customFormat="1" spans="1:18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="1" customFormat="1" spans="1:18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="1" customFormat="1" spans="1:18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="1" customFormat="1" spans="1:18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="1" customFormat="1" spans="1:1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="1" customFormat="1" spans="1:18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="1" customFormat="1" spans="1:18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="1" customFormat="1" spans="1:18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="1" customFormat="1" spans="1:18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="1" customFormat="1" spans="1:18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="1" customFormat="1" spans="1:18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="1" customFormat="1" spans="1:18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="1" customFormat="1" spans="1:18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="1" customFormat="1" spans="1:18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="1" customFormat="1" spans="1: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="1" customFormat="1" spans="1:18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="1" customFormat="1" spans="1:18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="1" customFormat="1" spans="1:18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="1" customFormat="1" spans="1:18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="1" customFormat="1" spans="1:18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="1" customFormat="1" spans="1:18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="1" customFormat="1" spans="1:18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="1" customFormat="1" spans="1:18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="1" customFormat="1" spans="1:18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="1" customFormat="1" spans="1:1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="1" customFormat="1" spans="1:18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="1" customFormat="1" spans="1:18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="1" customFormat="1" spans="1:18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="1" customFormat="1" spans="1:18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="1" customFormat="1" spans="1:18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="1" customFormat="1" spans="1:18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="1" customFormat="1" spans="1:18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="1" customFormat="1" spans="1:18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="1" customFormat="1" spans="1:18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="1" customFormat="1" spans="1:1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="1" customFormat="1" spans="1:18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="1" customFormat="1" spans="1:18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="1" customFormat="1" spans="1:18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="1" customFormat="1" spans="1:18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="1" customFormat="1" spans="1:18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="1" customFormat="1" spans="1:18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="1" customFormat="1" spans="1:18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="1" customFormat="1" spans="1:18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="1" customFormat="1" spans="1:18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="1" customFormat="1" spans="1:1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="1" customFormat="1" spans="1:18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="1" customFormat="1" spans="1:18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="1" customFormat="1" spans="1:18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="1" customFormat="1" spans="1:18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="1" customFormat="1" spans="1:18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="1" customFormat="1" spans="1:18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="1" customFormat="1" spans="1:18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="1" customFormat="1" spans="1:18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="1" customFormat="1" spans="1:18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="1" customFormat="1" spans="1:1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="1" customFormat="1" spans="1:18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="1" customFormat="1" spans="1:18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="1" customFormat="1" spans="1:18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="1" customFormat="1" spans="1:18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="1" customFormat="1" spans="1:18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="1" customFormat="1" spans="1:18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="1" customFormat="1" spans="1:18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="1" customFormat="1" spans="1:18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="1" customFormat="1" spans="1:18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="1" customFormat="1" spans="1:1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="1" customFormat="1" spans="1:18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="1" customFormat="1" spans="1:18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="1" customFormat="1" spans="1:18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</sheetData>
  <mergeCells count="16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14:Q14"/>
    <mergeCell ref="A3:A4"/>
    <mergeCell ref="Q3:Q4"/>
    <mergeCell ref="A15:Q1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68"/>
  <sheetViews>
    <sheetView workbookViewId="0">
      <selection activeCell="J13" sqref="J13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s="1" customFormat="1" ht="33" customHeight="1" spans="1:17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14.25" spans="1:17">
      <c r="A2" s="3"/>
      <c r="B2" s="3"/>
      <c r="C2" s="3"/>
      <c r="D2" s="3"/>
      <c r="E2" s="3"/>
      <c r="F2" s="3"/>
      <c r="G2" s="4"/>
      <c r="H2" s="4"/>
      <c r="I2" s="4"/>
      <c r="J2" s="21"/>
      <c r="K2" s="22"/>
      <c r="L2" s="22"/>
      <c r="M2" s="22"/>
      <c r="N2" s="22"/>
      <c r="O2" s="22"/>
      <c r="P2" s="22"/>
      <c r="Q2" s="22"/>
    </row>
    <row r="3" s="1" customFormat="1" ht="28.5" customHeight="1" spans="1:17">
      <c r="A3" s="5" t="s">
        <v>1</v>
      </c>
      <c r="B3" s="6" t="s">
        <v>2</v>
      </c>
      <c r="C3" s="7"/>
      <c r="D3" s="7"/>
      <c r="E3" s="7"/>
      <c r="F3" s="8"/>
      <c r="G3" s="6" t="s">
        <v>3</v>
      </c>
      <c r="H3" s="7"/>
      <c r="I3" s="7"/>
      <c r="J3" s="7"/>
      <c r="K3" s="8"/>
      <c r="L3" s="10" t="s">
        <v>4</v>
      </c>
      <c r="M3" s="10"/>
      <c r="N3" s="10"/>
      <c r="O3" s="10"/>
      <c r="P3" s="10"/>
      <c r="Q3" s="24" t="s">
        <v>5</v>
      </c>
    </row>
    <row r="4" s="1" customFormat="1" ht="58.5" customHeight="1" spans="1:17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25"/>
    </row>
    <row r="5" s="1" customFormat="1" ht="27.95" customHeight="1" spans="1:22">
      <c r="A5" s="11" t="s">
        <v>11</v>
      </c>
      <c r="B5" s="12">
        <v>1528</v>
      </c>
      <c r="C5" s="12">
        <v>12</v>
      </c>
      <c r="D5" s="12">
        <v>21</v>
      </c>
      <c r="E5" s="12">
        <v>-1200</v>
      </c>
      <c r="F5" s="12">
        <v>151600</v>
      </c>
      <c r="G5" s="13">
        <v>171</v>
      </c>
      <c r="H5" s="12">
        <v>5</v>
      </c>
      <c r="I5" s="12">
        <v>5</v>
      </c>
      <c r="J5" s="12">
        <v>-1000</v>
      </c>
      <c r="K5" s="12">
        <v>33200</v>
      </c>
      <c r="L5" s="12">
        <v>3</v>
      </c>
      <c r="M5" s="12">
        <v>1</v>
      </c>
      <c r="N5" s="12">
        <v>0</v>
      </c>
      <c r="O5" s="12">
        <v>0</v>
      </c>
      <c r="P5" s="12">
        <v>3000</v>
      </c>
      <c r="Q5" s="14">
        <f t="shared" ref="Q5:Q12" si="0">F5+K5+P5</f>
        <v>187800</v>
      </c>
      <c r="R5" s="26"/>
      <c r="S5" s="20"/>
      <c r="T5" s="20"/>
      <c r="U5" s="20"/>
      <c r="V5" s="20"/>
    </row>
    <row r="6" s="1" customFormat="1" ht="27.95" customHeight="1" spans="1:22">
      <c r="A6" s="11" t="s">
        <v>12</v>
      </c>
      <c r="B6" s="14">
        <v>3495</v>
      </c>
      <c r="C6" s="14">
        <v>32</v>
      </c>
      <c r="D6" s="14">
        <v>44</v>
      </c>
      <c r="E6" s="14">
        <v>-4000</v>
      </c>
      <c r="F6" s="14">
        <v>345500</v>
      </c>
      <c r="G6" s="14">
        <v>294</v>
      </c>
      <c r="H6" s="14">
        <v>13</v>
      </c>
      <c r="I6" s="12">
        <v>8</v>
      </c>
      <c r="J6" s="12">
        <v>0</v>
      </c>
      <c r="K6" s="12">
        <v>58800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4">
        <f t="shared" si="0"/>
        <v>406300</v>
      </c>
      <c r="R6" s="26"/>
      <c r="S6" s="20"/>
      <c r="T6" s="20"/>
      <c r="U6" s="20"/>
      <c r="V6" s="20"/>
    </row>
    <row r="7" s="1" customFormat="1" ht="27.95" customHeight="1" spans="1:22">
      <c r="A7" s="11" t="s">
        <v>13</v>
      </c>
      <c r="B7" s="12">
        <v>1787</v>
      </c>
      <c r="C7" s="12">
        <v>8</v>
      </c>
      <c r="D7" s="12">
        <v>20</v>
      </c>
      <c r="E7" s="12">
        <v>2200</v>
      </c>
      <c r="F7" s="12">
        <v>180900</v>
      </c>
      <c r="G7" s="12">
        <v>224</v>
      </c>
      <c r="H7" s="12">
        <v>11</v>
      </c>
      <c r="I7" s="12">
        <v>3</v>
      </c>
      <c r="J7" s="12">
        <v>200</v>
      </c>
      <c r="K7" s="12">
        <v>45000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4">
        <f t="shared" si="0"/>
        <v>227900</v>
      </c>
      <c r="R7" s="26"/>
      <c r="S7" s="27"/>
      <c r="T7" s="27"/>
      <c r="U7" s="27"/>
      <c r="V7" s="20"/>
    </row>
    <row r="8" s="1" customFormat="1" ht="27.95" customHeight="1" spans="1:22">
      <c r="A8" s="11" t="s">
        <v>14</v>
      </c>
      <c r="B8" s="12">
        <v>1485</v>
      </c>
      <c r="C8" s="12">
        <v>14</v>
      </c>
      <c r="D8" s="12">
        <v>6</v>
      </c>
      <c r="E8" s="12">
        <v>1900</v>
      </c>
      <c r="F8" s="12">
        <v>150400</v>
      </c>
      <c r="G8" s="12">
        <v>173</v>
      </c>
      <c r="H8" s="12">
        <v>4</v>
      </c>
      <c r="I8" s="12">
        <v>6</v>
      </c>
      <c r="J8" s="12">
        <v>1100</v>
      </c>
      <c r="K8" s="12">
        <v>35700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4">
        <f t="shared" si="0"/>
        <v>188100</v>
      </c>
      <c r="R8" s="26"/>
      <c r="S8" s="27"/>
      <c r="T8" s="27"/>
      <c r="U8" s="27"/>
      <c r="V8" s="20"/>
    </row>
    <row r="9" s="1" customFormat="1" ht="27.95" customHeight="1" spans="1:22">
      <c r="A9" s="11" t="s">
        <v>15</v>
      </c>
      <c r="B9" s="12">
        <v>1673</v>
      </c>
      <c r="C9" s="12">
        <v>14</v>
      </c>
      <c r="D9" s="12">
        <v>21</v>
      </c>
      <c r="E9" s="12">
        <v>2300</v>
      </c>
      <c r="F9" s="12">
        <v>169600</v>
      </c>
      <c r="G9" s="12">
        <v>188</v>
      </c>
      <c r="H9" s="12">
        <v>7</v>
      </c>
      <c r="I9" s="12">
        <v>1</v>
      </c>
      <c r="J9" s="12">
        <v>0</v>
      </c>
      <c r="K9" s="12">
        <v>37600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4">
        <f t="shared" si="0"/>
        <v>208200</v>
      </c>
      <c r="R9" s="26"/>
      <c r="S9" s="27"/>
      <c r="T9" s="27"/>
      <c r="U9" s="27"/>
      <c r="V9" s="20"/>
    </row>
    <row r="10" s="1" customFormat="1" ht="27.95" customHeight="1" spans="1:22">
      <c r="A10" s="11" t="s">
        <v>16</v>
      </c>
      <c r="B10" s="12">
        <v>496</v>
      </c>
      <c r="C10" s="12">
        <v>3</v>
      </c>
      <c r="D10" s="12">
        <v>4</v>
      </c>
      <c r="E10" s="12">
        <v>100</v>
      </c>
      <c r="F10" s="12">
        <v>49700</v>
      </c>
      <c r="G10" s="12">
        <v>61</v>
      </c>
      <c r="H10" s="12">
        <v>2</v>
      </c>
      <c r="I10" s="12">
        <v>1</v>
      </c>
      <c r="J10" s="12">
        <v>100</v>
      </c>
      <c r="K10" s="12">
        <v>12300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4">
        <f t="shared" si="0"/>
        <v>64000</v>
      </c>
      <c r="R10" s="26"/>
      <c r="S10" s="20"/>
      <c r="T10" s="20"/>
      <c r="U10" s="20"/>
      <c r="V10" s="20"/>
    </row>
    <row r="11" s="1" customFormat="1" ht="27.95" customHeight="1" spans="1:18">
      <c r="A11" s="11" t="s">
        <v>24</v>
      </c>
      <c r="B11" s="12">
        <v>33</v>
      </c>
      <c r="C11" s="12">
        <v>0</v>
      </c>
      <c r="D11" s="12">
        <v>1</v>
      </c>
      <c r="E11" s="12">
        <v>0</v>
      </c>
      <c r="F11" s="12">
        <v>3300</v>
      </c>
      <c r="G11" s="12">
        <v>2</v>
      </c>
      <c r="H11" s="12">
        <v>0</v>
      </c>
      <c r="I11" s="12">
        <v>0</v>
      </c>
      <c r="J11" s="12">
        <v>0</v>
      </c>
      <c r="K11" s="12">
        <v>400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>
        <f t="shared" si="0"/>
        <v>3700</v>
      </c>
      <c r="R11" s="28"/>
    </row>
    <row r="12" s="1" customFormat="1" ht="27.95" customHeight="1" spans="1:26">
      <c r="A12" s="11" t="s">
        <v>18</v>
      </c>
      <c r="B12" s="12">
        <f t="shared" ref="B12:P12" si="1">SUM(B5:B11)</f>
        <v>10497</v>
      </c>
      <c r="C12" s="12">
        <f t="shared" si="1"/>
        <v>83</v>
      </c>
      <c r="D12" s="12">
        <f t="shared" si="1"/>
        <v>117</v>
      </c>
      <c r="E12" s="12">
        <f t="shared" si="1"/>
        <v>1300</v>
      </c>
      <c r="F12" s="12">
        <f t="shared" si="1"/>
        <v>1051000</v>
      </c>
      <c r="G12" s="12">
        <f t="shared" si="1"/>
        <v>1113</v>
      </c>
      <c r="H12" s="12">
        <f t="shared" si="1"/>
        <v>42</v>
      </c>
      <c r="I12" s="12">
        <f t="shared" si="1"/>
        <v>24</v>
      </c>
      <c r="J12" s="12">
        <f t="shared" si="1"/>
        <v>400</v>
      </c>
      <c r="K12" s="12">
        <f t="shared" si="1"/>
        <v>223000</v>
      </c>
      <c r="L12" s="12">
        <f t="shared" si="1"/>
        <v>12</v>
      </c>
      <c r="M12" s="12">
        <f t="shared" si="1"/>
        <v>1</v>
      </c>
      <c r="N12" s="12">
        <f t="shared" si="1"/>
        <v>0</v>
      </c>
      <c r="O12" s="12">
        <f t="shared" si="1"/>
        <v>0</v>
      </c>
      <c r="P12" s="12">
        <f t="shared" si="1"/>
        <v>12000</v>
      </c>
      <c r="Q12" s="14">
        <f t="shared" si="0"/>
        <v>1286000</v>
      </c>
      <c r="R12" s="29"/>
      <c r="S12" s="29"/>
      <c r="T12" s="29"/>
      <c r="U12" s="29"/>
      <c r="V12" s="29"/>
      <c r="W12" s="29"/>
      <c r="X12" s="29"/>
      <c r="Y12" s="29"/>
      <c r="Z12" s="29"/>
    </row>
    <row r="13" s="1" customFormat="1" ht="27.95" customHeight="1" spans="1:17">
      <c r="A13" s="15" t="s">
        <v>19</v>
      </c>
      <c r="B13" s="16">
        <f>B12+G12+L12</f>
        <v>11622</v>
      </c>
      <c r="C13" s="17"/>
      <c r="D13" s="15" t="s">
        <v>20</v>
      </c>
      <c r="E13" s="18">
        <f>C12+H12+M12</f>
        <v>126</v>
      </c>
      <c r="F13" s="19"/>
      <c r="G13" s="15" t="s">
        <v>21</v>
      </c>
      <c r="H13" s="18">
        <f>D12+I12+N12</f>
        <v>141</v>
      </c>
      <c r="I13" s="23"/>
      <c r="J13" s="15" t="s">
        <v>9</v>
      </c>
      <c r="K13" s="18">
        <f>E12+J12+O12</f>
        <v>1700</v>
      </c>
      <c r="L13" s="19"/>
      <c r="M13" s="15" t="s">
        <v>22</v>
      </c>
      <c r="N13" s="15"/>
      <c r="O13" s="18">
        <f>F12+K12+P12</f>
        <v>1286000</v>
      </c>
      <c r="P13" s="23"/>
      <c r="Q13" s="19"/>
    </row>
    <row r="15" s="1" customFormat="1" spans="1:18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="1" customFormat="1" spans="1:18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="1" customFormat="1" spans="1:18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="1" customFormat="1" spans="1: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="1" customFormat="1" spans="1:18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="1" customFormat="1" spans="1:18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="1" customFormat="1" spans="1:18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="1" customFormat="1" spans="1: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="1" customFormat="1" spans="1: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="1" customFormat="1" spans="1: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="1" customFormat="1" spans="1: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="1" customFormat="1" spans="1: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="1" customFormat="1" spans="1: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="1" customFormat="1" spans="1:18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="1" customFormat="1" spans="1:18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="1" customFormat="1" spans="1:18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="1" customFormat="1" spans="1:1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="1" customFormat="1" spans="1:1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="1" customFormat="1" spans="1:18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="1" customFormat="1" spans="1:18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="1" customFormat="1" spans="1:18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="1" customFormat="1" spans="1:18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="1" customFormat="1" spans="1:18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="1" customFormat="1" spans="1:18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="1" customFormat="1" spans="1:18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="1" customFormat="1" spans="1:18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="1" customFormat="1" spans="1:18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="1" customFormat="1" spans="1:18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="1" customFormat="1" spans="1:1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="1" customFormat="1" spans="1:18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="1" customFormat="1" spans="1:18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="1" customFormat="1" spans="1:18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="1" customFormat="1" spans="1:18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="1" customFormat="1" spans="1:18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="1" customFormat="1" spans="1:18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="1" customFormat="1" spans="1:18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="1" customFormat="1" spans="1:18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="1" customFormat="1" spans="1:18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="1" customFormat="1" spans="1:18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="1" customFormat="1" spans="1:18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="1" customFormat="1" spans="1:18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="1" customFormat="1" spans="1:18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="1" customFormat="1" spans="1:18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="1" customFormat="1" spans="1:1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="1" customFormat="1" spans="1:18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="1" customFormat="1" spans="1:18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="1" customFormat="1" spans="1:18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="1" customFormat="1" spans="1:18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="1" customFormat="1" spans="1:1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="1" customFormat="1" spans="1:1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="1" customFormat="1" spans="1:18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="1" customFormat="1" spans="1:18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="1" customFormat="1" spans="1:1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="1" customFormat="1" spans="1:1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="1" customFormat="1" spans="1:18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="1" customFormat="1" spans="1:18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="1" customFormat="1" spans="1:1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="1" customFormat="1" spans="1: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="1" customFormat="1" spans="1:18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="1" customFormat="1" spans="1:18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="1" customFormat="1" spans="1:1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="1" customFormat="1" spans="1:1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="1" customFormat="1" spans="1:1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="1" customFormat="1" spans="1:1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="1" customFormat="1" spans="1:1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="1" customFormat="1" spans="1:1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="1" customFormat="1" spans="1:18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="1" customFormat="1" spans="1:18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="1" customFormat="1" spans="1:18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="1" customFormat="1" spans="1:18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="1" customFormat="1" spans="1:18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="1" customFormat="1" spans="1:18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="1" customFormat="1" spans="1:18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="1" customFormat="1" spans="1:1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="1" customFormat="1" spans="1:18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="1" customFormat="1" spans="1:18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="1" customFormat="1" spans="1:18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="1" customFormat="1" spans="1:18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="1" customFormat="1" spans="1:18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="1" customFormat="1" spans="1:18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="1" customFormat="1" spans="1:18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="1" customFormat="1" spans="1:18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="1" customFormat="1" spans="1:18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="1" customFormat="1" spans="1:1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="1" customFormat="1" spans="1:18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="1" customFormat="1" spans="1:18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="1" customFormat="1" spans="1:18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="1" customFormat="1" spans="1:18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="1" customFormat="1" spans="1:18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="1" customFormat="1" spans="1:18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="1" customFormat="1" spans="1:18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="1" customFormat="1" spans="1:18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="1" customFormat="1" spans="1:18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="1" customFormat="1" spans="1:1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="1" customFormat="1" spans="1:18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="1" customFormat="1" spans="1:18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="1" customFormat="1" spans="1:18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="1" customFormat="1" spans="1:18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="1" customFormat="1" spans="1:18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="1" customFormat="1" spans="1:18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="1" customFormat="1" spans="1:18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="1" customFormat="1" spans="1:18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="1" customFormat="1" spans="1:18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="1" customFormat="1" spans="1: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="1" customFormat="1" spans="1:18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="1" customFormat="1" spans="1:18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="1" customFormat="1" spans="1:18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="1" customFormat="1" spans="1:18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="1" customFormat="1" spans="1:18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="1" customFormat="1" spans="1:18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="1" customFormat="1" spans="1:18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="1" customFormat="1" spans="1:18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="1" customFormat="1" spans="1:18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="1" customFormat="1" spans="1:1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="1" customFormat="1" spans="1:18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="1" customFormat="1" spans="1:18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="1" customFormat="1" spans="1:18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="1" customFormat="1" spans="1:18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="1" customFormat="1" spans="1:18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="1" customFormat="1" spans="1:18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="1" customFormat="1" spans="1:18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="1" customFormat="1" spans="1:18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="1" customFormat="1" spans="1:18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="1" customFormat="1" spans="1:1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="1" customFormat="1" spans="1:18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="1" customFormat="1" spans="1:18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="1" customFormat="1" spans="1:18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="1" customFormat="1" spans="1:18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="1" customFormat="1" spans="1:18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="1" customFormat="1" spans="1:18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="1" customFormat="1" spans="1:18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="1" customFormat="1" spans="1:18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="1" customFormat="1" spans="1:18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="1" customFormat="1" spans="1:1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="1" customFormat="1" spans="1:18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="1" customFormat="1" spans="1:18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="1" customFormat="1" spans="1:18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="1" customFormat="1" spans="1:18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="1" customFormat="1" spans="1:18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="1" customFormat="1" spans="1:18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="1" customFormat="1" spans="1:18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="1" customFormat="1" spans="1:18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="1" customFormat="1" spans="1:18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="1" customFormat="1" spans="1:1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="1" customFormat="1" spans="1:18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="1" customFormat="1" spans="1:18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="1" customFormat="1" spans="1:18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="1" customFormat="1" spans="1:18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="1" customFormat="1" spans="1:18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="1" customFormat="1" spans="1:18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="1" customFormat="1" spans="1:18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="1" customFormat="1" spans="1:18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="1" customFormat="1" spans="1:18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="1" customFormat="1" spans="1:1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</sheetData>
  <mergeCells count="14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3:A4"/>
    <mergeCell ref="Q3:Q4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68"/>
  <sheetViews>
    <sheetView workbookViewId="0">
      <selection activeCell="A14" sqref="$A14:$XFD16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s="1" customFormat="1" ht="33" customHeight="1" spans="1:17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14.25" spans="1:17">
      <c r="A2" s="3"/>
      <c r="B2" s="3"/>
      <c r="C2" s="3"/>
      <c r="D2" s="3"/>
      <c r="E2" s="3"/>
      <c r="F2" s="3"/>
      <c r="G2" s="4"/>
      <c r="H2" s="4"/>
      <c r="I2" s="4"/>
      <c r="J2" s="21"/>
      <c r="K2" s="22"/>
      <c r="L2" s="22"/>
      <c r="M2" s="22"/>
      <c r="N2" s="22"/>
      <c r="O2" s="22"/>
      <c r="P2" s="22"/>
      <c r="Q2" s="22"/>
    </row>
    <row r="3" s="1" customFormat="1" ht="28.5" customHeight="1" spans="1:17">
      <c r="A3" s="5" t="s">
        <v>1</v>
      </c>
      <c r="B3" s="6" t="s">
        <v>2</v>
      </c>
      <c r="C3" s="7"/>
      <c r="D3" s="7"/>
      <c r="E3" s="7"/>
      <c r="F3" s="8"/>
      <c r="G3" s="6" t="s">
        <v>3</v>
      </c>
      <c r="H3" s="7"/>
      <c r="I3" s="7"/>
      <c r="J3" s="7"/>
      <c r="K3" s="8"/>
      <c r="L3" s="10" t="s">
        <v>4</v>
      </c>
      <c r="M3" s="10"/>
      <c r="N3" s="10"/>
      <c r="O3" s="10"/>
      <c r="P3" s="10"/>
      <c r="Q3" s="5" t="s">
        <v>5</v>
      </c>
    </row>
    <row r="4" s="1" customFormat="1" ht="58.5" customHeight="1" spans="1:17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9"/>
    </row>
    <row r="5" s="1" customFormat="1" ht="27.95" customHeight="1" spans="1:22">
      <c r="A5" s="11" t="s">
        <v>11</v>
      </c>
      <c r="B5" s="14">
        <v>1532</v>
      </c>
      <c r="C5" s="14">
        <v>20</v>
      </c>
      <c r="D5" s="14">
        <v>16</v>
      </c>
      <c r="E5" s="14">
        <v>4100</v>
      </c>
      <c r="F5" s="14">
        <v>157300</v>
      </c>
      <c r="G5" s="14">
        <v>171</v>
      </c>
      <c r="H5" s="14">
        <v>3</v>
      </c>
      <c r="I5" s="14">
        <v>3</v>
      </c>
      <c r="J5" s="14">
        <v>100</v>
      </c>
      <c r="K5" s="14">
        <v>34300</v>
      </c>
      <c r="L5" s="14">
        <v>3</v>
      </c>
      <c r="M5" s="14">
        <v>0</v>
      </c>
      <c r="N5" s="14">
        <v>0</v>
      </c>
      <c r="O5" s="14">
        <v>0</v>
      </c>
      <c r="P5" s="14">
        <v>3000</v>
      </c>
      <c r="Q5" s="12">
        <f t="shared" ref="Q5:Q11" si="0">F5+K5+P5</f>
        <v>194600</v>
      </c>
      <c r="R5" s="26"/>
      <c r="S5" s="20"/>
      <c r="T5" s="20"/>
      <c r="U5" s="20"/>
      <c r="V5" s="20"/>
    </row>
    <row r="6" s="1" customFormat="1" ht="27.95" customHeight="1" spans="1:22">
      <c r="A6" s="11" t="s">
        <v>12</v>
      </c>
      <c r="B6" s="14">
        <v>3498</v>
      </c>
      <c r="C6" s="14">
        <v>30</v>
      </c>
      <c r="D6" s="14">
        <v>27</v>
      </c>
      <c r="E6" s="14">
        <v>1300</v>
      </c>
      <c r="F6" s="14">
        <v>351100</v>
      </c>
      <c r="G6" s="14">
        <v>298</v>
      </c>
      <c r="H6" s="14">
        <v>6</v>
      </c>
      <c r="I6" s="12">
        <v>2</v>
      </c>
      <c r="J6" s="12">
        <v>500</v>
      </c>
      <c r="K6" s="12">
        <v>60100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2">
        <f t="shared" si="0"/>
        <v>413200</v>
      </c>
      <c r="R6" s="26"/>
      <c r="S6" s="20"/>
      <c r="T6" s="20"/>
      <c r="U6" s="20"/>
      <c r="V6" s="20"/>
    </row>
    <row r="7" s="1" customFormat="1" ht="27.95" customHeight="1" spans="1:22">
      <c r="A7" s="11" t="s">
        <v>13</v>
      </c>
      <c r="B7" s="12">
        <v>1781</v>
      </c>
      <c r="C7" s="12">
        <v>17</v>
      </c>
      <c r="D7" s="12">
        <v>23</v>
      </c>
      <c r="E7" s="12">
        <v>-11320</v>
      </c>
      <c r="F7" s="12">
        <v>166780</v>
      </c>
      <c r="G7" s="12">
        <v>226</v>
      </c>
      <c r="H7" s="12">
        <v>8</v>
      </c>
      <c r="I7" s="12">
        <v>6</v>
      </c>
      <c r="J7" s="12">
        <v>300</v>
      </c>
      <c r="K7" s="12">
        <v>45500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2">
        <f t="shared" si="0"/>
        <v>214280</v>
      </c>
      <c r="R7" s="26"/>
      <c r="S7" s="27"/>
      <c r="T7" s="27"/>
      <c r="U7" s="27"/>
      <c r="V7" s="20"/>
    </row>
    <row r="8" s="1" customFormat="1" ht="27.95" customHeight="1" spans="1:22">
      <c r="A8" s="11" t="s">
        <v>14</v>
      </c>
      <c r="B8" s="12">
        <v>1479</v>
      </c>
      <c r="C8" s="12">
        <v>16</v>
      </c>
      <c r="D8" s="12">
        <v>22</v>
      </c>
      <c r="E8" s="12">
        <v>4400</v>
      </c>
      <c r="F8" s="12">
        <v>152300</v>
      </c>
      <c r="G8" s="12">
        <v>180</v>
      </c>
      <c r="H8" s="12">
        <v>9</v>
      </c>
      <c r="I8" s="12">
        <v>2</v>
      </c>
      <c r="J8" s="12">
        <v>1300</v>
      </c>
      <c r="K8" s="12">
        <v>37300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2">
        <f t="shared" si="0"/>
        <v>191600</v>
      </c>
      <c r="R8" s="26"/>
      <c r="S8" s="27"/>
      <c r="T8" s="27"/>
      <c r="U8" s="27"/>
      <c r="V8" s="20"/>
    </row>
    <row r="9" s="1" customFormat="1" ht="27.95" customHeight="1" spans="1:22">
      <c r="A9" s="11" t="s">
        <v>15</v>
      </c>
      <c r="B9" s="12">
        <v>1676</v>
      </c>
      <c r="C9" s="12">
        <v>28</v>
      </c>
      <c r="D9" s="12">
        <v>25</v>
      </c>
      <c r="E9" s="12">
        <v>7000</v>
      </c>
      <c r="F9" s="12">
        <v>174600</v>
      </c>
      <c r="G9" s="12">
        <v>190</v>
      </c>
      <c r="H9" s="12">
        <v>4</v>
      </c>
      <c r="I9" s="12">
        <v>2</v>
      </c>
      <c r="J9" s="12">
        <v>1000</v>
      </c>
      <c r="K9" s="12">
        <v>39000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2">
        <f t="shared" si="0"/>
        <v>214600</v>
      </c>
      <c r="R9" s="26"/>
      <c r="S9" s="27"/>
      <c r="T9" s="27"/>
      <c r="U9" s="27"/>
      <c r="V9" s="20"/>
    </row>
    <row r="10" s="1" customFormat="1" ht="27.95" customHeight="1" spans="1:22">
      <c r="A10" s="11" t="s">
        <v>16</v>
      </c>
      <c r="B10" s="12">
        <v>495</v>
      </c>
      <c r="C10" s="12">
        <v>5</v>
      </c>
      <c r="D10" s="12">
        <v>6</v>
      </c>
      <c r="E10" s="12">
        <v>100</v>
      </c>
      <c r="F10" s="12">
        <v>49600</v>
      </c>
      <c r="G10" s="12">
        <v>63</v>
      </c>
      <c r="H10" s="12">
        <v>2</v>
      </c>
      <c r="I10" s="12">
        <v>0</v>
      </c>
      <c r="J10" s="12">
        <v>400</v>
      </c>
      <c r="K10" s="12">
        <v>13000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2">
        <f t="shared" si="0"/>
        <v>64600</v>
      </c>
      <c r="R10" s="26"/>
      <c r="S10" s="20"/>
      <c r="T10" s="20"/>
      <c r="U10" s="20"/>
      <c r="V10" s="20"/>
    </row>
    <row r="11" s="1" customFormat="1" ht="27.95" customHeight="1" spans="1:18">
      <c r="A11" s="11" t="s">
        <v>24</v>
      </c>
      <c r="B11" s="12">
        <v>33</v>
      </c>
      <c r="C11" s="12">
        <v>0</v>
      </c>
      <c r="D11" s="12">
        <v>0</v>
      </c>
      <c r="E11" s="12">
        <v>0</v>
      </c>
      <c r="F11" s="12">
        <v>3300</v>
      </c>
      <c r="G11" s="12">
        <v>2</v>
      </c>
      <c r="H11" s="12">
        <v>0</v>
      </c>
      <c r="I11" s="12">
        <v>0</v>
      </c>
      <c r="J11" s="12">
        <v>0</v>
      </c>
      <c r="K11" s="12">
        <v>400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0"/>
        <v>3700</v>
      </c>
      <c r="R11" s="28"/>
    </row>
    <row r="12" s="1" customFormat="1" ht="27.95" customHeight="1" spans="1:26">
      <c r="A12" s="11" t="s">
        <v>18</v>
      </c>
      <c r="B12" s="12">
        <f t="shared" ref="B12:Q12" si="1">SUM(B5:B11)</f>
        <v>10494</v>
      </c>
      <c r="C12" s="12">
        <f t="shared" si="1"/>
        <v>116</v>
      </c>
      <c r="D12" s="12">
        <f t="shared" si="1"/>
        <v>119</v>
      </c>
      <c r="E12" s="12">
        <f t="shared" si="1"/>
        <v>5580</v>
      </c>
      <c r="F12" s="12">
        <f t="shared" si="1"/>
        <v>1054980</v>
      </c>
      <c r="G12" s="12">
        <f t="shared" si="1"/>
        <v>1130</v>
      </c>
      <c r="H12" s="12">
        <f t="shared" si="1"/>
        <v>32</v>
      </c>
      <c r="I12" s="12">
        <f t="shared" si="1"/>
        <v>15</v>
      </c>
      <c r="J12" s="12">
        <f t="shared" si="1"/>
        <v>3600</v>
      </c>
      <c r="K12" s="12">
        <f t="shared" si="1"/>
        <v>229600</v>
      </c>
      <c r="L12" s="12">
        <f t="shared" si="1"/>
        <v>12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12000</v>
      </c>
      <c r="Q12" s="12">
        <f t="shared" si="1"/>
        <v>1296580</v>
      </c>
      <c r="R12" s="29"/>
      <c r="S12" s="29"/>
      <c r="T12" s="29"/>
      <c r="U12" s="29"/>
      <c r="V12" s="29"/>
      <c r="W12" s="29"/>
      <c r="X12" s="29"/>
      <c r="Y12" s="29"/>
      <c r="Z12" s="29"/>
    </row>
    <row r="13" s="1" customFormat="1" ht="27.95" customHeight="1" spans="1:17">
      <c r="A13" s="15" t="s">
        <v>19</v>
      </c>
      <c r="B13" s="16">
        <f>B12+G12+L12</f>
        <v>11636</v>
      </c>
      <c r="C13" s="17"/>
      <c r="D13" s="15" t="s">
        <v>20</v>
      </c>
      <c r="E13" s="18">
        <f>C12+H12+M12</f>
        <v>148</v>
      </c>
      <c r="F13" s="19"/>
      <c r="G13" s="15" t="s">
        <v>21</v>
      </c>
      <c r="H13" s="18">
        <f>D12+I12+N12</f>
        <v>134</v>
      </c>
      <c r="I13" s="23"/>
      <c r="J13" s="15" t="s">
        <v>9</v>
      </c>
      <c r="K13" s="18">
        <f>E12+J12+O12</f>
        <v>9180</v>
      </c>
      <c r="L13" s="19"/>
      <c r="M13" s="15" t="s">
        <v>22</v>
      </c>
      <c r="N13" s="15"/>
      <c r="O13" s="18">
        <f>F12+K12+P12</f>
        <v>1296580</v>
      </c>
      <c r="P13" s="23"/>
      <c r="Q13" s="19"/>
    </row>
    <row r="15" s="1" customFormat="1" spans="1:18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="1" customFormat="1" spans="1:18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="1" customFormat="1" spans="1:18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="1" customFormat="1" spans="1: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="1" customFormat="1" spans="1:18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="1" customFormat="1" spans="1:18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="1" customFormat="1" spans="1:18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="1" customFormat="1" spans="1: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="1" customFormat="1" spans="1: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="1" customFormat="1" spans="1: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="1" customFormat="1" spans="1: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="1" customFormat="1" spans="1: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="1" customFormat="1" spans="1: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="1" customFormat="1" spans="1:18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="1" customFormat="1" spans="1:18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="1" customFormat="1" spans="1:18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="1" customFormat="1" spans="1:1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="1" customFormat="1" spans="1:1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="1" customFormat="1" spans="1:18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="1" customFormat="1" spans="1:18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="1" customFormat="1" spans="1:18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="1" customFormat="1" spans="1:18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="1" customFormat="1" spans="1:18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="1" customFormat="1" spans="1:18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="1" customFormat="1" spans="1:18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="1" customFormat="1" spans="1:18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="1" customFormat="1" spans="1:18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="1" customFormat="1" spans="1:18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="1" customFormat="1" spans="1:1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="1" customFormat="1" spans="1:18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="1" customFormat="1" spans="1:18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="1" customFormat="1" spans="1:18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="1" customFormat="1" spans="1:18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="1" customFormat="1" spans="1:18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="1" customFormat="1" spans="1:18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="1" customFormat="1" spans="1:18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="1" customFormat="1" spans="1:18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="1" customFormat="1" spans="1:18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="1" customFormat="1" spans="1:18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="1" customFormat="1" spans="1:18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="1" customFormat="1" spans="1:18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="1" customFormat="1" spans="1:18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="1" customFormat="1" spans="1:18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="1" customFormat="1" spans="1:1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="1" customFormat="1" spans="1:18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="1" customFormat="1" spans="1:18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="1" customFormat="1" spans="1:18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="1" customFormat="1" spans="1:18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="1" customFormat="1" spans="1:1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="1" customFormat="1" spans="1:1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="1" customFormat="1" spans="1:18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="1" customFormat="1" spans="1:18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="1" customFormat="1" spans="1:1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="1" customFormat="1" spans="1:1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="1" customFormat="1" spans="1:18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="1" customFormat="1" spans="1:18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="1" customFormat="1" spans="1:1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="1" customFormat="1" spans="1: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="1" customFormat="1" spans="1:18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="1" customFormat="1" spans="1:18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="1" customFormat="1" spans="1:1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="1" customFormat="1" spans="1:1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="1" customFormat="1" spans="1:1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="1" customFormat="1" spans="1:1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="1" customFormat="1" spans="1:1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="1" customFormat="1" spans="1:1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="1" customFormat="1" spans="1:18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="1" customFormat="1" spans="1:18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="1" customFormat="1" spans="1:18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="1" customFormat="1" spans="1:18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="1" customFormat="1" spans="1:18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="1" customFormat="1" spans="1:18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="1" customFormat="1" spans="1:18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="1" customFormat="1" spans="1:1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="1" customFormat="1" spans="1:18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="1" customFormat="1" spans="1:18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="1" customFormat="1" spans="1:18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="1" customFormat="1" spans="1:18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="1" customFormat="1" spans="1:18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="1" customFormat="1" spans="1:18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="1" customFormat="1" spans="1:18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="1" customFormat="1" spans="1:18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="1" customFormat="1" spans="1:18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="1" customFormat="1" spans="1:1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="1" customFormat="1" spans="1:18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="1" customFormat="1" spans="1:18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="1" customFormat="1" spans="1:18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="1" customFormat="1" spans="1:18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="1" customFormat="1" spans="1:18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="1" customFormat="1" spans="1:18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="1" customFormat="1" spans="1:18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="1" customFormat="1" spans="1:18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="1" customFormat="1" spans="1:18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="1" customFormat="1" spans="1:1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="1" customFormat="1" spans="1:18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="1" customFormat="1" spans="1:18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="1" customFormat="1" spans="1:18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="1" customFormat="1" spans="1:18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="1" customFormat="1" spans="1:18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="1" customFormat="1" spans="1:18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="1" customFormat="1" spans="1:18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="1" customFormat="1" spans="1:18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="1" customFormat="1" spans="1:18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="1" customFormat="1" spans="1: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="1" customFormat="1" spans="1:18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="1" customFormat="1" spans="1:18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="1" customFormat="1" spans="1:18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="1" customFormat="1" spans="1:18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="1" customFormat="1" spans="1:18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="1" customFormat="1" spans="1:18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="1" customFormat="1" spans="1:18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="1" customFormat="1" spans="1:18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="1" customFormat="1" spans="1:18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="1" customFormat="1" spans="1:1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="1" customFormat="1" spans="1:18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="1" customFormat="1" spans="1:18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="1" customFormat="1" spans="1:18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="1" customFormat="1" spans="1:18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="1" customFormat="1" spans="1:18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="1" customFormat="1" spans="1:18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="1" customFormat="1" spans="1:18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="1" customFormat="1" spans="1:18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="1" customFormat="1" spans="1:18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="1" customFormat="1" spans="1:1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="1" customFormat="1" spans="1:18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="1" customFormat="1" spans="1:18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="1" customFormat="1" spans="1:18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="1" customFormat="1" spans="1:18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="1" customFormat="1" spans="1:18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="1" customFormat="1" spans="1:18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="1" customFormat="1" spans="1:18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="1" customFormat="1" spans="1:18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="1" customFormat="1" spans="1:18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="1" customFormat="1" spans="1:1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="1" customFormat="1" spans="1:18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="1" customFormat="1" spans="1:18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="1" customFormat="1" spans="1:18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="1" customFormat="1" spans="1:18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="1" customFormat="1" spans="1:18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="1" customFormat="1" spans="1:18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="1" customFormat="1" spans="1:18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="1" customFormat="1" spans="1:18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="1" customFormat="1" spans="1:18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="1" customFormat="1" spans="1:1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="1" customFormat="1" spans="1:18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="1" customFormat="1" spans="1:18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="1" customFormat="1" spans="1:18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="1" customFormat="1" spans="1:18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="1" customFormat="1" spans="1:18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="1" customFormat="1" spans="1:18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="1" customFormat="1" spans="1:18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="1" customFormat="1" spans="1:18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="1" customFormat="1" spans="1:18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="1" customFormat="1" spans="1:1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</sheetData>
  <mergeCells count="14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3:A4"/>
    <mergeCell ref="Q3:Q4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68"/>
  <sheetViews>
    <sheetView tabSelected="1" workbookViewId="0">
      <selection activeCell="Q12" sqref="Q12"/>
    </sheetView>
  </sheetViews>
  <sheetFormatPr defaultColWidth="9" defaultRowHeight="13.5"/>
  <cols>
    <col min="1" max="1" width="10.875" style="1" customWidth="1"/>
    <col min="2" max="2" width="6.625" style="1" customWidth="1"/>
    <col min="3" max="3" width="6" style="1" customWidth="1"/>
    <col min="4" max="4" width="5.875" style="1" customWidth="1"/>
    <col min="5" max="5" width="7.125" style="1" customWidth="1"/>
    <col min="6" max="6" width="9.25" style="1" customWidth="1"/>
    <col min="7" max="7" width="8" style="1" customWidth="1"/>
    <col min="8" max="8" width="6" style="1" customWidth="1"/>
    <col min="9" max="9" width="5.875" style="1" customWidth="1"/>
    <col min="10" max="10" width="6.375" style="1" customWidth="1"/>
    <col min="11" max="11" width="9" style="1"/>
    <col min="12" max="12" width="7" style="1" customWidth="1"/>
    <col min="13" max="13" width="5.75" style="1" customWidth="1"/>
    <col min="14" max="14" width="6.25" style="1" customWidth="1"/>
    <col min="15" max="15" width="6.625" style="1" customWidth="1"/>
    <col min="16" max="16384" width="9" style="1"/>
  </cols>
  <sheetData>
    <row r="1" s="1" customFormat="1" ht="33" customHeight="1" spans="1:17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14.25" spans="1:17">
      <c r="A2" s="3"/>
      <c r="B2" s="3"/>
      <c r="C2" s="3"/>
      <c r="D2" s="3"/>
      <c r="E2" s="3"/>
      <c r="F2" s="3"/>
      <c r="G2" s="4"/>
      <c r="H2" s="4"/>
      <c r="I2" s="4"/>
      <c r="J2" s="21"/>
      <c r="K2" s="22"/>
      <c r="L2" s="22"/>
      <c r="M2" s="22"/>
      <c r="N2" s="22"/>
      <c r="O2" s="22"/>
      <c r="P2" s="22"/>
      <c r="Q2" s="22"/>
    </row>
    <row r="3" s="1" customFormat="1" ht="28.5" customHeight="1" spans="1:17">
      <c r="A3" s="5" t="s">
        <v>1</v>
      </c>
      <c r="B3" s="6" t="s">
        <v>2</v>
      </c>
      <c r="C3" s="7"/>
      <c r="D3" s="7"/>
      <c r="E3" s="7"/>
      <c r="F3" s="8"/>
      <c r="G3" s="6" t="s">
        <v>3</v>
      </c>
      <c r="H3" s="7"/>
      <c r="I3" s="7"/>
      <c r="J3" s="7"/>
      <c r="K3" s="8"/>
      <c r="L3" s="10" t="s">
        <v>4</v>
      </c>
      <c r="M3" s="10"/>
      <c r="N3" s="10"/>
      <c r="O3" s="10"/>
      <c r="P3" s="10"/>
      <c r="Q3" s="24" t="s">
        <v>5</v>
      </c>
    </row>
    <row r="4" s="1" customFormat="1" ht="58.5" customHeight="1" spans="1:17">
      <c r="A4" s="9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25"/>
    </row>
    <row r="5" s="1" customFormat="1" ht="27.95" customHeight="1" spans="1:22">
      <c r="A5" s="11" t="s">
        <v>11</v>
      </c>
      <c r="B5" s="12">
        <v>1533</v>
      </c>
      <c r="C5" s="12">
        <v>17</v>
      </c>
      <c r="D5" s="12">
        <v>16</v>
      </c>
      <c r="E5" s="12">
        <v>2900</v>
      </c>
      <c r="F5" s="12">
        <v>156200</v>
      </c>
      <c r="G5" s="13">
        <v>176</v>
      </c>
      <c r="H5" s="12">
        <v>9</v>
      </c>
      <c r="I5" s="12">
        <v>4</v>
      </c>
      <c r="J5" s="12">
        <v>200</v>
      </c>
      <c r="K5" s="12">
        <v>35400</v>
      </c>
      <c r="L5" s="12">
        <v>3</v>
      </c>
      <c r="M5" s="12">
        <v>0</v>
      </c>
      <c r="N5" s="12">
        <v>0</v>
      </c>
      <c r="O5" s="12">
        <v>0</v>
      </c>
      <c r="P5" s="12">
        <v>3000</v>
      </c>
      <c r="Q5" s="14">
        <f t="shared" ref="Q5:Q11" si="0">F5+K5+P5</f>
        <v>194600</v>
      </c>
      <c r="R5" s="26"/>
      <c r="S5" s="20"/>
      <c r="T5" s="20"/>
      <c r="U5" s="20"/>
      <c r="V5" s="20"/>
    </row>
    <row r="6" s="1" customFormat="1" ht="27.95" customHeight="1" spans="1:22">
      <c r="A6" s="11" t="s">
        <v>12</v>
      </c>
      <c r="B6" s="14">
        <v>3487</v>
      </c>
      <c r="C6" s="14">
        <v>30</v>
      </c>
      <c r="D6" s="14">
        <v>41</v>
      </c>
      <c r="E6" s="14">
        <v>5000</v>
      </c>
      <c r="F6" s="14">
        <v>353700</v>
      </c>
      <c r="G6" s="14">
        <v>300</v>
      </c>
      <c r="H6" s="14">
        <v>10</v>
      </c>
      <c r="I6" s="12">
        <v>8</v>
      </c>
      <c r="J6" s="12">
        <v>-600</v>
      </c>
      <c r="K6" s="12">
        <v>59400</v>
      </c>
      <c r="L6" s="12">
        <v>2</v>
      </c>
      <c r="M6" s="12">
        <v>0</v>
      </c>
      <c r="N6" s="12">
        <v>0</v>
      </c>
      <c r="O6" s="12">
        <v>0</v>
      </c>
      <c r="P6" s="12">
        <v>2000</v>
      </c>
      <c r="Q6" s="14">
        <f t="shared" si="0"/>
        <v>415100</v>
      </c>
      <c r="R6" s="26"/>
      <c r="S6" s="20"/>
      <c r="T6" s="20"/>
      <c r="U6" s="20"/>
      <c r="V6" s="20"/>
    </row>
    <row r="7" s="1" customFormat="1" ht="27.95" customHeight="1" spans="1:22">
      <c r="A7" s="11" t="s">
        <v>13</v>
      </c>
      <c r="B7" s="12">
        <v>1777</v>
      </c>
      <c r="C7" s="12">
        <v>28</v>
      </c>
      <c r="D7" s="12">
        <v>32</v>
      </c>
      <c r="E7" s="12">
        <v>3400</v>
      </c>
      <c r="F7" s="12">
        <v>181100</v>
      </c>
      <c r="G7" s="12">
        <v>227</v>
      </c>
      <c r="H7" s="12">
        <v>7</v>
      </c>
      <c r="I7" s="12">
        <v>6</v>
      </c>
      <c r="J7" s="12">
        <v>0</v>
      </c>
      <c r="K7" s="12">
        <v>45400</v>
      </c>
      <c r="L7" s="12">
        <v>2</v>
      </c>
      <c r="M7" s="12">
        <v>0</v>
      </c>
      <c r="N7" s="12">
        <v>0</v>
      </c>
      <c r="O7" s="12">
        <v>0</v>
      </c>
      <c r="P7" s="12">
        <v>2000</v>
      </c>
      <c r="Q7" s="14">
        <f t="shared" si="0"/>
        <v>228500</v>
      </c>
      <c r="R7" s="26"/>
      <c r="S7" s="27"/>
      <c r="T7" s="27"/>
      <c r="U7" s="27"/>
      <c r="V7" s="20"/>
    </row>
    <row r="8" s="1" customFormat="1" ht="27.95" customHeight="1" spans="1:22">
      <c r="A8" s="11" t="s">
        <v>14</v>
      </c>
      <c r="B8" s="14">
        <v>1467</v>
      </c>
      <c r="C8" s="12">
        <v>11</v>
      </c>
      <c r="D8" s="12">
        <v>23</v>
      </c>
      <c r="E8" s="12">
        <v>900</v>
      </c>
      <c r="F8" s="12">
        <v>147600</v>
      </c>
      <c r="G8" s="12">
        <v>191</v>
      </c>
      <c r="H8" s="12">
        <v>13</v>
      </c>
      <c r="I8" s="12">
        <v>2</v>
      </c>
      <c r="J8" s="12">
        <v>500</v>
      </c>
      <c r="K8" s="12">
        <v>38700</v>
      </c>
      <c r="L8" s="12">
        <v>2</v>
      </c>
      <c r="M8" s="12">
        <v>0</v>
      </c>
      <c r="N8" s="12">
        <v>0</v>
      </c>
      <c r="O8" s="12">
        <v>0</v>
      </c>
      <c r="P8" s="12">
        <v>2000</v>
      </c>
      <c r="Q8" s="14">
        <f t="shared" si="0"/>
        <v>188300</v>
      </c>
      <c r="R8" s="26"/>
      <c r="S8" s="27"/>
      <c r="T8" s="27"/>
      <c r="U8" s="27"/>
      <c r="V8" s="20"/>
    </row>
    <row r="9" s="1" customFormat="1" ht="27.95" customHeight="1" spans="1:22">
      <c r="A9" s="11" t="s">
        <v>15</v>
      </c>
      <c r="B9" s="12">
        <v>1693</v>
      </c>
      <c r="C9" s="12">
        <v>25</v>
      </c>
      <c r="D9" s="12">
        <v>8</v>
      </c>
      <c r="E9" s="12">
        <v>5200</v>
      </c>
      <c r="F9" s="12">
        <v>174500</v>
      </c>
      <c r="G9" s="12">
        <v>186</v>
      </c>
      <c r="H9" s="12">
        <v>1</v>
      </c>
      <c r="I9" s="12">
        <v>5</v>
      </c>
      <c r="J9" s="12">
        <v>-200</v>
      </c>
      <c r="K9" s="12">
        <v>37000</v>
      </c>
      <c r="L9" s="12">
        <v>1</v>
      </c>
      <c r="M9" s="12">
        <v>0</v>
      </c>
      <c r="N9" s="12">
        <v>0</v>
      </c>
      <c r="O9" s="12">
        <v>0</v>
      </c>
      <c r="P9" s="12">
        <v>1000</v>
      </c>
      <c r="Q9" s="14">
        <f t="shared" si="0"/>
        <v>212500</v>
      </c>
      <c r="R9" s="26"/>
      <c r="S9" s="27"/>
      <c r="T9" s="27"/>
      <c r="U9" s="27"/>
      <c r="V9" s="20"/>
    </row>
    <row r="10" s="1" customFormat="1" ht="27.95" customHeight="1" spans="1:22">
      <c r="A10" s="11" t="s">
        <v>16</v>
      </c>
      <c r="B10" s="12">
        <v>497</v>
      </c>
      <c r="C10" s="12">
        <v>9</v>
      </c>
      <c r="D10" s="12">
        <v>7</v>
      </c>
      <c r="E10" s="12">
        <v>800</v>
      </c>
      <c r="F10" s="12">
        <v>50500</v>
      </c>
      <c r="G10" s="12">
        <v>64</v>
      </c>
      <c r="H10" s="12">
        <v>3</v>
      </c>
      <c r="I10" s="12">
        <v>2</v>
      </c>
      <c r="J10" s="12">
        <v>0</v>
      </c>
      <c r="K10" s="12">
        <v>12800</v>
      </c>
      <c r="L10" s="12">
        <v>2</v>
      </c>
      <c r="M10" s="12">
        <v>0</v>
      </c>
      <c r="N10" s="12">
        <v>0</v>
      </c>
      <c r="O10" s="12">
        <v>0</v>
      </c>
      <c r="P10" s="12">
        <v>2000</v>
      </c>
      <c r="Q10" s="14">
        <f t="shared" si="0"/>
        <v>65300</v>
      </c>
      <c r="R10" s="26"/>
      <c r="S10" s="20"/>
      <c r="T10" s="20"/>
      <c r="U10" s="20"/>
      <c r="V10" s="20"/>
    </row>
    <row r="11" s="1" customFormat="1" ht="27.95" customHeight="1" spans="1:18">
      <c r="A11" s="11" t="s">
        <v>24</v>
      </c>
      <c r="B11" s="12">
        <v>32</v>
      </c>
      <c r="C11" s="12">
        <v>0</v>
      </c>
      <c r="D11" s="12">
        <v>1</v>
      </c>
      <c r="E11" s="12">
        <v>0</v>
      </c>
      <c r="F11" s="12">
        <v>3200</v>
      </c>
      <c r="G11" s="12">
        <v>3</v>
      </c>
      <c r="H11" s="12">
        <v>1</v>
      </c>
      <c r="I11" s="12">
        <v>0</v>
      </c>
      <c r="J11" s="12">
        <v>100</v>
      </c>
      <c r="K11" s="12">
        <v>700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4">
        <f t="shared" si="0"/>
        <v>3900</v>
      </c>
      <c r="R11" s="28"/>
    </row>
    <row r="12" s="1" customFormat="1" ht="27.95" customHeight="1" spans="1:26">
      <c r="A12" s="11" t="s">
        <v>18</v>
      </c>
      <c r="B12" s="12">
        <f t="shared" ref="B12:Q12" si="1">SUM(B5:B11)</f>
        <v>10486</v>
      </c>
      <c r="C12" s="12">
        <f t="shared" si="1"/>
        <v>120</v>
      </c>
      <c r="D12" s="12">
        <f t="shared" si="1"/>
        <v>128</v>
      </c>
      <c r="E12" s="12">
        <f t="shared" si="1"/>
        <v>18200</v>
      </c>
      <c r="F12" s="12">
        <f t="shared" si="1"/>
        <v>1066800</v>
      </c>
      <c r="G12" s="12">
        <f t="shared" si="1"/>
        <v>1147</v>
      </c>
      <c r="H12" s="12">
        <f t="shared" si="1"/>
        <v>44</v>
      </c>
      <c r="I12" s="12">
        <f t="shared" si="1"/>
        <v>27</v>
      </c>
      <c r="J12" s="12">
        <f t="shared" si="1"/>
        <v>0</v>
      </c>
      <c r="K12" s="12">
        <f t="shared" si="1"/>
        <v>229400</v>
      </c>
      <c r="L12" s="12">
        <f t="shared" si="1"/>
        <v>12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12000</v>
      </c>
      <c r="Q12" s="14">
        <f t="shared" si="1"/>
        <v>1308200</v>
      </c>
      <c r="R12" s="29"/>
      <c r="S12" s="29"/>
      <c r="T12" s="29"/>
      <c r="U12" s="29"/>
      <c r="V12" s="29"/>
      <c r="W12" s="29"/>
      <c r="X12" s="29"/>
      <c r="Y12" s="29"/>
      <c r="Z12" s="29"/>
    </row>
    <row r="13" s="1" customFormat="1" ht="27.95" customHeight="1" spans="1:17">
      <c r="A13" s="15" t="s">
        <v>19</v>
      </c>
      <c r="B13" s="16">
        <f>B12+G12+L12</f>
        <v>11645</v>
      </c>
      <c r="C13" s="17"/>
      <c r="D13" s="15" t="s">
        <v>20</v>
      </c>
      <c r="E13" s="18">
        <f>C12+H12+M12</f>
        <v>164</v>
      </c>
      <c r="F13" s="19"/>
      <c r="G13" s="15" t="s">
        <v>21</v>
      </c>
      <c r="H13" s="18">
        <f>D12+I12+N12</f>
        <v>155</v>
      </c>
      <c r="I13" s="23"/>
      <c r="J13" s="15" t="s">
        <v>9</v>
      </c>
      <c r="K13" s="18">
        <f>E12+J12+O12</f>
        <v>18200</v>
      </c>
      <c r="L13" s="19"/>
      <c r="M13" s="15" t="s">
        <v>22</v>
      </c>
      <c r="N13" s="15"/>
      <c r="O13" s="18">
        <f>F12+K12+P12</f>
        <v>1308200</v>
      </c>
      <c r="P13" s="23"/>
      <c r="Q13" s="19"/>
    </row>
    <row r="15" s="1" customFormat="1" spans="1:18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="1" customFormat="1" spans="1:18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="1" customFormat="1" spans="1:18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="1" customFormat="1" spans="1: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="1" customFormat="1" spans="1:18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="1" customFormat="1" spans="1:18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="1" customFormat="1" spans="1:18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="1" customFormat="1" spans="1: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="1" customFormat="1" spans="1: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="1" customFormat="1" spans="1: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="1" customFormat="1" spans="1: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="1" customFormat="1" spans="1: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="1" customFormat="1" spans="1: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="1" customFormat="1" spans="1:18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="1" customFormat="1" spans="1:18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="1" customFormat="1" spans="1:18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="1" customFormat="1" spans="1:1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="1" customFormat="1" spans="1:1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="1" customFormat="1" spans="1:18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="1" customFormat="1" spans="1:18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="1" customFormat="1" spans="1:18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="1" customFormat="1" spans="1:18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="1" customFormat="1" spans="1:18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="1" customFormat="1" spans="1:18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="1" customFormat="1" spans="1:18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="1" customFormat="1" spans="1:18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="1" customFormat="1" spans="1:18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="1" customFormat="1" spans="1:18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="1" customFormat="1" spans="1:1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="1" customFormat="1" spans="1:18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="1" customFormat="1" spans="1:18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="1" customFormat="1" spans="1:18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="1" customFormat="1" spans="1:18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="1" customFormat="1" spans="1:18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="1" customFormat="1" spans="1:18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="1" customFormat="1" spans="1:18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="1" customFormat="1" spans="1:18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="1" customFormat="1" spans="1:18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="1" customFormat="1" spans="1:18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="1" customFormat="1" spans="1:18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="1" customFormat="1" spans="1:18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="1" customFormat="1" spans="1:18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="1" customFormat="1" spans="1:18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="1" customFormat="1" spans="1:1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="1" customFormat="1" spans="1:18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="1" customFormat="1" spans="1:18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="1" customFormat="1" spans="1:18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="1" customFormat="1" spans="1:18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="1" customFormat="1" spans="1:1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="1" customFormat="1" spans="1:1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="1" customFormat="1" spans="1:18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="1" customFormat="1" spans="1:18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="1" customFormat="1" spans="1:1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="1" customFormat="1" spans="1:1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="1" customFormat="1" spans="1:18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="1" customFormat="1" spans="1:18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="1" customFormat="1" spans="1:1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="1" customFormat="1" spans="1: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="1" customFormat="1" spans="1:18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="1" customFormat="1" spans="1:18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="1" customFormat="1" spans="1:1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="1" customFormat="1" spans="1:1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="1" customFormat="1" spans="1:1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="1" customFormat="1" spans="1:1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="1" customFormat="1" spans="1:1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="1" customFormat="1" spans="1:1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="1" customFormat="1" spans="1:18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="1" customFormat="1" spans="1:18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="1" customFormat="1" spans="1:18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="1" customFormat="1" spans="1:18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="1" customFormat="1" spans="1:18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="1" customFormat="1" spans="1:18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="1" customFormat="1" spans="1:18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="1" customFormat="1" spans="1:1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="1" customFormat="1" spans="1:18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="1" customFormat="1" spans="1:18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="1" customFormat="1" spans="1:18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="1" customFormat="1" spans="1:18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="1" customFormat="1" spans="1:18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="1" customFormat="1" spans="1:18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="1" customFormat="1" spans="1:18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="1" customFormat="1" spans="1:18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="1" customFormat="1" spans="1:18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="1" customFormat="1" spans="1:1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="1" customFormat="1" spans="1:18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="1" customFormat="1" spans="1:18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="1" customFormat="1" spans="1:18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="1" customFormat="1" spans="1:18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="1" customFormat="1" spans="1:18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="1" customFormat="1" spans="1:18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="1" customFormat="1" spans="1:18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="1" customFormat="1" spans="1:18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="1" customFormat="1" spans="1:18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="1" customFormat="1" spans="1:1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="1" customFormat="1" spans="1:18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="1" customFormat="1" spans="1:18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="1" customFormat="1" spans="1:18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="1" customFormat="1" spans="1:18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="1" customFormat="1" spans="1:18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="1" customFormat="1" spans="1:18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="1" customFormat="1" spans="1:18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="1" customFormat="1" spans="1:18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="1" customFormat="1" spans="1:18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="1" customFormat="1" spans="1: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="1" customFormat="1" spans="1:18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="1" customFormat="1" spans="1:18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="1" customFormat="1" spans="1:18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="1" customFormat="1" spans="1:18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="1" customFormat="1" spans="1:18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="1" customFormat="1" spans="1:18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="1" customFormat="1" spans="1:18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="1" customFormat="1" spans="1:18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="1" customFormat="1" spans="1:18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="1" customFormat="1" spans="1:1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="1" customFormat="1" spans="1:18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="1" customFormat="1" spans="1:18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="1" customFormat="1" spans="1:18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="1" customFormat="1" spans="1:18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="1" customFormat="1" spans="1:18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="1" customFormat="1" spans="1:18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="1" customFormat="1" spans="1:18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="1" customFormat="1" spans="1:18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="1" customFormat="1" spans="1:18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="1" customFormat="1" spans="1:1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="1" customFormat="1" spans="1:18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="1" customFormat="1" spans="1:18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="1" customFormat="1" spans="1:18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="1" customFormat="1" spans="1:18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="1" customFormat="1" spans="1:18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="1" customFormat="1" spans="1:18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="1" customFormat="1" spans="1:18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="1" customFormat="1" spans="1:18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="1" customFormat="1" spans="1:18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="1" customFormat="1" spans="1:1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="1" customFormat="1" spans="1:18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="1" customFormat="1" spans="1:18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="1" customFormat="1" spans="1:18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="1" customFormat="1" spans="1:18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="1" customFormat="1" spans="1:18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="1" customFormat="1" spans="1:18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="1" customFormat="1" spans="1:18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="1" customFormat="1" spans="1:18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="1" customFormat="1" spans="1:18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="1" customFormat="1" spans="1:1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="1" customFormat="1" spans="1:18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="1" customFormat="1" spans="1:18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="1" customFormat="1" spans="1:18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="1" customFormat="1" spans="1:18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="1" customFormat="1" spans="1:18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="1" customFormat="1" spans="1:18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="1" customFormat="1" spans="1:18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="1" customFormat="1" spans="1:18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="1" customFormat="1" spans="1:18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="1" customFormat="1" spans="1:1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</sheetData>
  <mergeCells count="14">
    <mergeCell ref="A1:Q1"/>
    <mergeCell ref="A2:F2"/>
    <mergeCell ref="K2:Q2"/>
    <mergeCell ref="B3:F3"/>
    <mergeCell ref="G3:K3"/>
    <mergeCell ref="L3:P3"/>
    <mergeCell ref="B13:C13"/>
    <mergeCell ref="E13:F13"/>
    <mergeCell ref="H13:I13"/>
    <mergeCell ref="K13:L13"/>
    <mergeCell ref="M13:N13"/>
    <mergeCell ref="O13:Q13"/>
    <mergeCell ref="A3:A4"/>
    <mergeCell ref="Q3:Q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4月</vt:lpstr>
      <vt:lpstr>5月</vt:lpstr>
      <vt:lpstr>6月</vt:lpstr>
      <vt:lpstr>7月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wzy</cp:lastModifiedBy>
  <dcterms:created xsi:type="dcterms:W3CDTF">2023-07-25T03:15:00Z</dcterms:created>
  <dcterms:modified xsi:type="dcterms:W3CDTF">2023-12-27T08:08:14Z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1EEC57E2D33841DC8D01858773A855E9_13</vt:lpwstr>
  </property>
  <property fmtid="{D5CDD505-2E9C-101B-9397-08002B2CF9AE}" pid="3" name="KSOProductBuildVer">
    <vt:lpwstr>2052-12.1.0.15990</vt:lpwstr>
  </property>
</Properties>
</file>