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3" sheetId="3" r:id="rId2"/>
  </sheets>
  <calcPr calcId="144525"/>
</workbook>
</file>

<file path=xl/comments1.xml><?xml version="1.0" encoding="utf-8"?>
<comments xmlns="http://schemas.openxmlformats.org/spreadsheetml/2006/main">
  <authors>
    <author>作者</author>
  </authors>
  <commentList>
    <comment ref="C8" authorId="0">
      <text>
        <r>
          <rPr>
            <b/>
            <sz val="9"/>
            <rFont val="Tahoma"/>
            <charset val="134"/>
          </rPr>
          <t>作者:</t>
        </r>
        <r>
          <rPr>
            <sz val="9"/>
            <rFont val="Tahoma"/>
            <charset val="134"/>
          </rPr>
          <t xml:space="preserve">
2015</t>
        </r>
        <r>
          <rPr>
            <sz val="9"/>
            <rFont val="宋体"/>
            <charset val="134"/>
          </rPr>
          <t xml:space="preserve">年开始增加
</t>
        </r>
      </text>
    </comment>
  </commentList>
</comments>
</file>

<file path=xl/sharedStrings.xml><?xml version="1.0" encoding="utf-8"?>
<sst xmlns="http://schemas.openxmlformats.org/spreadsheetml/2006/main" count="58" uniqueCount="40">
  <si>
    <t>青云谱区2021年转移支付提前下达及税收返还情况表</t>
  </si>
  <si>
    <t>项     目</t>
  </si>
  <si>
    <t>文号</t>
  </si>
  <si>
    <t>金额</t>
  </si>
  <si>
    <t>建安营业税基数划转</t>
  </si>
  <si>
    <t>洪财预指[2020]20号</t>
  </si>
  <si>
    <t>2012年原市属企业办中小学校在职教师套改工资经费补助</t>
  </si>
  <si>
    <t>市属国有企业办校未移交的退休教师待遇补差经费</t>
  </si>
  <si>
    <t>城市行政执法队伍下移新增支出基数（第四次）</t>
  </si>
  <si>
    <t>下达城市行政执法分局医疗保险经费补助</t>
  </si>
  <si>
    <t>下达公安分局医疗保险经费补助</t>
  </si>
  <si>
    <t>城市行政执法队伍下移新增支出基数</t>
  </si>
  <si>
    <t>下达道路清扫保洁等市容环卫设施管护资金列入2014年结算补助</t>
  </si>
  <si>
    <t>2015年增加基层村干部补贴经费（固定补助）</t>
  </si>
  <si>
    <t>2018年村干部养老保险市级补助金额（固定补助）</t>
  </si>
  <si>
    <t>关于下达提高村干部基本报酬省、市财政补助资金（固）-2017年市级补助</t>
  </si>
  <si>
    <t>区食品药品监督管理机构经费下划基数(固定）</t>
  </si>
  <si>
    <t>驻企业公安分局经费下划</t>
  </si>
  <si>
    <t>江西中煤建设集团有限公司基数划转的通知—企业搬迁基数划转（2019-2021年全额执行，2022-2023年减半执行）</t>
  </si>
  <si>
    <t>江西中煤建设集团有限公司基数划转的通知—省企下划企业所得税基数划转（固）</t>
  </si>
  <si>
    <t>原省属企业—江西集成置业有限公司企业所得税基数划转（由原西湖区划转至青云谱区)</t>
  </si>
  <si>
    <t>提前下达2021年政法转移支付资金</t>
  </si>
  <si>
    <t>洪财行指[2020]70号</t>
  </si>
  <si>
    <t>提前下达2021年机关事业单位养老保险金中央财政补助资金</t>
  </si>
  <si>
    <t>洪财社指[2020]145号</t>
  </si>
  <si>
    <t>提前下达2021年就业补助资金</t>
  </si>
  <si>
    <t>洪财社指[2020]144号</t>
  </si>
  <si>
    <t>提前下达2021年部分中央财政城镇保障性安居工程用于城镇老旧小区改造专项资金</t>
  </si>
  <si>
    <t>洪财综指[2020]109号</t>
  </si>
  <si>
    <t>2020年南昌市纯居民社区居委会相关经费及提前下达2021年南昌市纯居民社区居委会相关经费</t>
  </si>
  <si>
    <t>洪财社指[2020]156号</t>
  </si>
  <si>
    <t>一般性转移支付提前下达小计</t>
  </si>
  <si>
    <t>所得税基数返还收入</t>
  </si>
  <si>
    <t>成品油价格和税费改革税收返还收入</t>
  </si>
  <si>
    <t>赣财预[2009]412号</t>
  </si>
  <si>
    <t>增值税“五五分享”税收返还收入</t>
  </si>
  <si>
    <t>洪财预[2018]140号</t>
  </si>
  <si>
    <t>其他税收返还收入</t>
  </si>
  <si>
    <t>税收返还预算数小计</t>
  </si>
  <si>
    <t>合计</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</si>
</sst>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 numFmtId="176" formatCode="0.000000_ "/>
    <numFmt numFmtId="177" formatCode="0;_"/>
  </numFmts>
  <fonts count="30">
    <font>
      <sz val="11"/>
      <color theme="1"/>
      <name val="宋体"/>
      <charset val="134"/>
      <scheme val="minor"/>
    </font>
    <font>
      <sz val="12"/>
      <name val="宋体"/>
      <charset val="134"/>
    </font>
    <font>
      <b/>
      <sz val="20"/>
      <name val="宋体"/>
      <charset val="134"/>
    </font>
    <font>
      <b/>
      <sz val="10"/>
      <name val="宋体"/>
      <charset val="134"/>
    </font>
    <font>
      <sz val="10"/>
      <name val="宋体"/>
      <charset val="134"/>
    </font>
    <font>
      <b/>
      <sz val="12"/>
      <name val="宋体"/>
      <charset val="134"/>
    </font>
    <font>
      <sz val="11"/>
      <color rgb="FF9C6500"/>
      <name val="宋体"/>
      <charset val="0"/>
      <scheme val="minor"/>
    </font>
    <font>
      <b/>
      <sz val="15"/>
      <color theme="3"/>
      <name val="宋体"/>
      <charset val="134"/>
      <scheme val="minor"/>
    </font>
    <font>
      <sz val="11"/>
      <color rgb="FF9C0006"/>
      <name val="宋体"/>
      <charset val="0"/>
      <scheme val="minor"/>
    </font>
    <font>
      <b/>
      <sz val="11"/>
      <color rgb="FF3F3F3F"/>
      <name val="宋体"/>
      <charset val="0"/>
      <scheme val="minor"/>
    </font>
    <font>
      <sz val="11"/>
      <color rgb="FFFF0000"/>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i/>
      <sz val="11"/>
      <color rgb="FF7F7F7F"/>
      <name val="宋体"/>
      <charset val="0"/>
      <scheme val="minor"/>
    </font>
    <font>
      <sz val="10"/>
      <name val="Helv"/>
      <charset val="134"/>
    </font>
    <font>
      <sz val="11"/>
      <color theme="0"/>
      <name val="宋体"/>
      <charset val="0"/>
      <scheme val="minor"/>
    </font>
    <font>
      <sz val="11"/>
      <color theme="1"/>
      <name val="宋体"/>
      <charset val="0"/>
      <scheme val="minor"/>
    </font>
    <font>
      <b/>
      <sz val="11"/>
      <color theme="3"/>
      <name val="宋体"/>
      <charset val="134"/>
      <scheme val="minor"/>
    </font>
    <font>
      <u/>
      <sz val="11"/>
      <color rgb="FF0000FF"/>
      <name val="宋体"/>
      <charset val="0"/>
      <scheme val="minor"/>
    </font>
    <font>
      <b/>
      <sz val="11"/>
      <color theme="1"/>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b/>
      <sz val="18"/>
      <color theme="3"/>
      <name val="宋体"/>
      <charset val="134"/>
      <scheme val="minor"/>
    </font>
    <font>
      <b/>
      <sz val="11"/>
      <color rgb="FFFA7D00"/>
      <name val="宋体"/>
      <charset val="0"/>
      <scheme val="minor"/>
    </font>
    <font>
      <sz val="10"/>
      <name val="微软雅黑"/>
      <charset val="134"/>
    </font>
    <font>
      <sz val="9"/>
      <name val="宋体"/>
      <charset val="134"/>
    </font>
    <font>
      <sz val="9"/>
      <name val="Tahoma"/>
      <charset val="134"/>
    </font>
    <font>
      <b/>
      <sz val="9"/>
      <name val="Tahoma"/>
      <charset val="134"/>
    </font>
  </fonts>
  <fills count="34">
    <fill>
      <patternFill patternType="none"/>
    </fill>
    <fill>
      <patternFill patternType="gray125"/>
    </fill>
    <fill>
      <patternFill patternType="solid">
        <fgColor theme="0"/>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A5A5A5"/>
        <bgColor indexed="64"/>
      </patternFill>
    </fill>
    <fill>
      <patternFill patternType="solid">
        <fgColor theme="8"/>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9">
    <xf numFmtId="0" fontId="0" fillId="0" borderId="0">
      <alignment vertical="center"/>
    </xf>
    <xf numFmtId="42" fontId="0" fillId="0" borderId="0" applyFont="0" applyFill="0" applyBorder="0" applyAlignment="0" applyProtection="0">
      <alignment vertical="center"/>
    </xf>
    <xf numFmtId="0" fontId="17" fillId="14" borderId="0" applyNumberFormat="0" applyBorder="0" applyAlignment="0" applyProtection="0">
      <alignment vertical="center"/>
    </xf>
    <xf numFmtId="0" fontId="11" fillId="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0"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16" fillId="1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 fillId="0" borderId="0"/>
    <xf numFmtId="0" fontId="0" fillId="6" borderId="6" applyNumberFormat="0" applyFont="0" applyAlignment="0" applyProtection="0">
      <alignment vertical="center"/>
    </xf>
    <xf numFmtId="0" fontId="16" fillId="13" borderId="0" applyNumberFormat="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7" fillId="0" borderId="4" applyNumberFormat="0" applyFill="0" applyAlignment="0" applyProtection="0">
      <alignment vertical="center"/>
    </xf>
    <xf numFmtId="0" fontId="13" fillId="0" borderId="4" applyNumberFormat="0" applyFill="0" applyAlignment="0" applyProtection="0">
      <alignment vertical="center"/>
    </xf>
    <xf numFmtId="0" fontId="16" fillId="21" borderId="0" applyNumberFormat="0" applyBorder="0" applyAlignment="0" applyProtection="0">
      <alignment vertical="center"/>
    </xf>
    <xf numFmtId="0" fontId="18" fillId="0" borderId="8" applyNumberFormat="0" applyFill="0" applyAlignment="0" applyProtection="0">
      <alignment vertical="center"/>
    </xf>
    <xf numFmtId="0" fontId="16" fillId="16" borderId="0" applyNumberFormat="0" applyBorder="0" applyAlignment="0" applyProtection="0">
      <alignment vertical="center"/>
    </xf>
    <xf numFmtId="0" fontId="9" fillId="5" borderId="5" applyNumberFormat="0" applyAlignment="0" applyProtection="0">
      <alignment vertical="center"/>
    </xf>
    <xf numFmtId="0" fontId="25" fillId="5" borderId="7" applyNumberFormat="0" applyAlignment="0" applyProtection="0">
      <alignment vertical="center"/>
    </xf>
    <xf numFmtId="0" fontId="23" fillId="19" borderId="11" applyNumberFormat="0" applyAlignment="0" applyProtection="0">
      <alignment vertical="center"/>
    </xf>
    <xf numFmtId="0" fontId="17" fillId="26" borderId="0" applyNumberFormat="0" applyBorder="0" applyAlignment="0" applyProtection="0">
      <alignment vertical="center"/>
    </xf>
    <xf numFmtId="0" fontId="16" fillId="25" borderId="0" applyNumberFormat="0" applyBorder="0" applyAlignment="0" applyProtection="0">
      <alignment vertical="center"/>
    </xf>
    <xf numFmtId="0" fontId="22" fillId="0" borderId="10" applyNumberFormat="0" applyFill="0" applyAlignment="0" applyProtection="0">
      <alignment vertical="center"/>
    </xf>
    <xf numFmtId="0" fontId="20" fillId="0" borderId="9" applyNumberFormat="0" applyFill="0" applyAlignment="0" applyProtection="0">
      <alignment vertical="center"/>
    </xf>
    <xf numFmtId="0" fontId="12" fillId="8" borderId="0" applyNumberFormat="0" applyBorder="0" applyAlignment="0" applyProtection="0">
      <alignment vertical="center"/>
    </xf>
    <xf numFmtId="0" fontId="6" fillId="3" borderId="0" applyNumberFormat="0" applyBorder="0" applyAlignment="0" applyProtection="0">
      <alignment vertical="center"/>
    </xf>
    <xf numFmtId="0" fontId="17" fillId="28" borderId="0" applyNumberFormat="0" applyBorder="0" applyAlignment="0" applyProtection="0">
      <alignment vertical="center"/>
    </xf>
    <xf numFmtId="0" fontId="16" fillId="18" borderId="0" applyNumberFormat="0" applyBorder="0" applyAlignment="0" applyProtection="0">
      <alignment vertical="center"/>
    </xf>
    <xf numFmtId="0" fontId="17" fillId="22" borderId="0" applyNumberFormat="0" applyBorder="0" applyAlignment="0" applyProtection="0">
      <alignment vertical="center"/>
    </xf>
    <xf numFmtId="0" fontId="17" fillId="30" borderId="0" applyNumberFormat="0" applyBorder="0" applyAlignment="0" applyProtection="0">
      <alignment vertical="center"/>
    </xf>
    <xf numFmtId="0" fontId="17" fillId="27" borderId="0" applyNumberFormat="0" applyBorder="0" applyAlignment="0" applyProtection="0">
      <alignment vertical="center"/>
    </xf>
    <xf numFmtId="0" fontId="17" fillId="24" borderId="0" applyNumberFormat="0" applyBorder="0" applyAlignment="0" applyProtection="0">
      <alignment vertical="center"/>
    </xf>
    <xf numFmtId="0" fontId="16" fillId="12" borderId="0" applyNumberFormat="0" applyBorder="0" applyAlignment="0" applyProtection="0">
      <alignment vertical="center"/>
    </xf>
    <xf numFmtId="0" fontId="16" fillId="33" borderId="0" applyNumberFormat="0" applyBorder="0" applyAlignment="0" applyProtection="0">
      <alignment vertical="center"/>
    </xf>
    <xf numFmtId="0" fontId="17" fillId="29" borderId="0" applyNumberFormat="0" applyBorder="0" applyAlignment="0" applyProtection="0">
      <alignment vertical="center"/>
    </xf>
    <xf numFmtId="0" fontId="17" fillId="32" borderId="0" applyNumberFormat="0" applyBorder="0" applyAlignment="0" applyProtection="0">
      <alignment vertical="center"/>
    </xf>
    <xf numFmtId="0" fontId="16" fillId="20" borderId="0" applyNumberFormat="0" applyBorder="0" applyAlignment="0" applyProtection="0">
      <alignment vertical="center"/>
    </xf>
    <xf numFmtId="0" fontId="17" fillId="23" borderId="0" applyNumberFormat="0" applyBorder="0" applyAlignment="0" applyProtection="0">
      <alignment vertical="center"/>
    </xf>
    <xf numFmtId="0" fontId="16" fillId="9" borderId="0" applyNumberFormat="0" applyBorder="0" applyAlignment="0" applyProtection="0">
      <alignment vertical="center"/>
    </xf>
    <xf numFmtId="0" fontId="16" fillId="31" borderId="0" applyNumberFormat="0" applyBorder="0" applyAlignment="0" applyProtection="0">
      <alignment vertical="center"/>
    </xf>
    <xf numFmtId="0" fontId="17" fillId="15" borderId="0" applyNumberFormat="0" applyBorder="0" applyAlignment="0" applyProtection="0">
      <alignment vertical="center"/>
    </xf>
    <xf numFmtId="0" fontId="1" fillId="0" borderId="0"/>
    <xf numFmtId="0" fontId="16" fillId="11" borderId="0" applyNumberFormat="0" applyBorder="0" applyAlignment="0" applyProtection="0">
      <alignment vertical="center"/>
    </xf>
    <xf numFmtId="0" fontId="1" fillId="0" borderId="0"/>
    <xf numFmtId="0" fontId="1" fillId="0" borderId="0"/>
    <xf numFmtId="0" fontId="1" fillId="0" borderId="0"/>
    <xf numFmtId="0" fontId="1" fillId="0" borderId="0">
      <alignment vertical="center"/>
    </xf>
    <xf numFmtId="0" fontId="26" fillId="0" borderId="0"/>
    <xf numFmtId="0" fontId="15" fillId="0" borderId="0"/>
    <xf numFmtId="0" fontId="15" fillId="0" borderId="0"/>
    <xf numFmtId="0" fontId="15" fillId="0" borderId="0"/>
  </cellStyleXfs>
  <cellXfs count="20">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2" xfId="56" applyFont="1" applyFill="1" applyBorder="1" applyAlignment="1">
      <alignment horizontal="center" vertical="center"/>
    </xf>
    <xf numFmtId="177" fontId="3" fillId="0" borderId="2" xfId="56" applyNumberFormat="1"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176" fontId="3" fillId="0" borderId="3" xfId="57" applyNumberFormat="1" applyFont="1" applyFill="1" applyBorder="1" applyAlignment="1">
      <alignment horizontal="center" vertical="center"/>
    </xf>
    <xf numFmtId="0" fontId="3" fillId="0" borderId="3" xfId="55" applyNumberFormat="1" applyFont="1" applyFill="1" applyBorder="1" applyAlignment="1">
      <alignment horizontal="center" vertical="center" wrapText="1"/>
    </xf>
    <xf numFmtId="176" fontId="4" fillId="0" borderId="2" xfId="55" applyNumberFormat="1" applyFont="1" applyFill="1" applyBorder="1" applyAlignment="1">
      <alignment horizontal="left" vertical="center"/>
    </xf>
    <xf numFmtId="0" fontId="4" fillId="0" borderId="2" xfId="55" applyNumberFormat="1" applyFont="1" applyFill="1" applyBorder="1" applyAlignment="1">
      <alignment horizontal="center" vertical="center" wrapText="1"/>
    </xf>
    <xf numFmtId="0" fontId="4" fillId="2" borderId="2" xfId="52" applyFont="1" applyFill="1" applyBorder="1" applyAlignment="1">
      <alignment horizontal="center" vertical="center"/>
    </xf>
    <xf numFmtId="0" fontId="4" fillId="0" borderId="2" xfId="54" applyFont="1" applyFill="1" applyBorder="1" applyAlignment="1" applyProtection="1">
      <alignment horizontal="left" vertical="center"/>
      <protection locked="0"/>
    </xf>
    <xf numFmtId="0" fontId="4" fillId="2" borderId="2" xfId="53" applyFont="1" applyFill="1" applyBorder="1" applyAlignment="1">
      <alignment horizontal="center" vertical="center"/>
    </xf>
    <xf numFmtId="0" fontId="4" fillId="0" borderId="2" xfId="54" applyFont="1" applyFill="1" applyBorder="1" applyAlignment="1">
      <alignment horizontal="center" vertical="center" wrapText="1"/>
    </xf>
    <xf numFmtId="0" fontId="4" fillId="0" borderId="2" xfId="54" applyFont="1" applyFill="1" applyBorder="1" applyAlignment="1">
      <alignment vertical="center"/>
    </xf>
    <xf numFmtId="0" fontId="4" fillId="0" borderId="2" xfId="54" applyFont="1" applyFill="1" applyBorder="1" applyAlignment="1">
      <alignment horizontal="center" vertical="center"/>
    </xf>
    <xf numFmtId="0" fontId="3" fillId="0" borderId="3" xfId="56" applyFont="1" applyFill="1" applyBorder="1" applyAlignment="1">
      <alignment horizontal="center" vertical="center"/>
    </xf>
    <xf numFmtId="0" fontId="5" fillId="0" borderId="2" xfId="0" applyFont="1" applyFill="1" applyBorder="1" applyAlignment="1">
      <alignment horizontal="center" vertical="center"/>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73"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常规 2 10" xfId="49"/>
    <cellStyle name="60% - 强调文字颜色 6" xfId="50" builtinId="52"/>
    <cellStyle name="常规 18" xfId="51"/>
    <cellStyle name="常规 2 2 14" xfId="52"/>
    <cellStyle name="常规 18 4" xfId="53"/>
    <cellStyle name="常规 2" xfId="54"/>
    <cellStyle name="常规 2 10 4 3 3 2 4 2 2" xfId="55"/>
    <cellStyle name="常规_Sheet1" xfId="56"/>
    <cellStyle name="常规_Sheet1_2013年预结单全市（第七批市对县区结算定版）" xfId="57"/>
    <cellStyle name="样式 1" xfId="58"/>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1"/>
  <sheetViews>
    <sheetView tabSelected="1" workbookViewId="0">
      <selection activeCell="C13" sqref="C13"/>
    </sheetView>
  </sheetViews>
  <sheetFormatPr defaultColWidth="9" defaultRowHeight="14.25" outlineLevelCol="2"/>
  <cols>
    <col min="1" max="1" width="61.375" style="1" customWidth="1"/>
    <col min="2" max="2" width="15.75" style="1" customWidth="1"/>
    <col min="3" max="3" width="22.25" style="1" customWidth="1"/>
    <col min="4" max="4" width="22.5" style="1" customWidth="1"/>
    <col min="5" max="16367" width="9" style="1"/>
  </cols>
  <sheetData>
    <row r="1" s="1" customFormat="1" ht="35.25" customHeight="1" spans="1:3">
      <c r="A1" s="2" t="s">
        <v>0</v>
      </c>
      <c r="B1" s="2"/>
      <c r="C1" s="2"/>
    </row>
    <row r="2" s="1" customFormat="1" ht="36" customHeight="1" spans="1:3">
      <c r="A2" s="3" t="s">
        <v>1</v>
      </c>
      <c r="B2" s="3" t="s">
        <v>2</v>
      </c>
      <c r="C2" s="4" t="s">
        <v>3</v>
      </c>
    </row>
    <row r="3" s="1" customFormat="1" ht="24.75" customHeight="1" spans="1:3">
      <c r="A3" s="5" t="s">
        <v>4</v>
      </c>
      <c r="B3" s="6" t="s">
        <v>5</v>
      </c>
      <c r="C3" s="7">
        <v>252</v>
      </c>
    </row>
    <row r="4" s="1" customFormat="1" ht="24.75" customHeight="1" spans="1:3">
      <c r="A4" s="5" t="s">
        <v>6</v>
      </c>
      <c r="B4" s="6" t="s">
        <v>5</v>
      </c>
      <c r="C4" s="7">
        <v>33.88</v>
      </c>
    </row>
    <row r="5" s="1" customFormat="1" ht="24.75" customHeight="1" spans="1:3">
      <c r="A5" s="5" t="s">
        <v>7</v>
      </c>
      <c r="B5" s="6" t="s">
        <v>5</v>
      </c>
      <c r="C5" s="7">
        <v>546.59</v>
      </c>
    </row>
    <row r="6" s="1" customFormat="1" ht="24.75" customHeight="1" spans="1:3">
      <c r="A6" s="5" t="s">
        <v>8</v>
      </c>
      <c r="B6" s="6" t="s">
        <v>5</v>
      </c>
      <c r="C6" s="7">
        <v>33</v>
      </c>
    </row>
    <row r="7" s="1" customFormat="1" ht="24.75" customHeight="1" spans="1:3">
      <c r="A7" s="5" t="s">
        <v>9</v>
      </c>
      <c r="B7" s="6" t="s">
        <v>5</v>
      </c>
      <c r="C7" s="7">
        <v>0.4</v>
      </c>
    </row>
    <row r="8" s="1" customFormat="1" ht="24.75" customHeight="1" spans="1:3">
      <c r="A8" s="5" t="s">
        <v>10</v>
      </c>
      <c r="B8" s="6" t="s">
        <v>5</v>
      </c>
      <c r="C8" s="7">
        <v>5.7</v>
      </c>
    </row>
    <row r="9" s="1" customFormat="1" ht="24.75" customHeight="1" spans="1:3">
      <c r="A9" s="5" t="s">
        <v>11</v>
      </c>
      <c r="B9" s="6" t="s">
        <v>5</v>
      </c>
      <c r="C9" s="7">
        <v>32</v>
      </c>
    </row>
    <row r="10" s="1" customFormat="1" ht="24.75" customHeight="1" spans="1:3">
      <c r="A10" s="5" t="s">
        <v>10</v>
      </c>
      <c r="B10" s="6" t="s">
        <v>5</v>
      </c>
      <c r="C10" s="7">
        <v>194</v>
      </c>
    </row>
    <row r="11" s="1" customFormat="1" ht="24.75" customHeight="1" spans="1:3">
      <c r="A11" s="5" t="s">
        <v>12</v>
      </c>
      <c r="B11" s="6" t="s">
        <v>5</v>
      </c>
      <c r="C11" s="7">
        <v>123.48</v>
      </c>
    </row>
    <row r="12" s="1" customFormat="1" ht="24.75" customHeight="1" spans="1:3">
      <c r="A12" s="5" t="s">
        <v>13</v>
      </c>
      <c r="B12" s="6" t="s">
        <v>5</v>
      </c>
      <c r="C12" s="7">
        <v>10.656</v>
      </c>
    </row>
    <row r="13" s="1" customFormat="1" ht="24.75" customHeight="1" spans="1:3">
      <c r="A13" s="5" t="s">
        <v>14</v>
      </c>
      <c r="B13" s="6" t="s">
        <v>5</v>
      </c>
      <c r="C13" s="7">
        <v>21.81</v>
      </c>
    </row>
    <row r="14" s="1" customFormat="1" ht="24.75" customHeight="1" spans="1:3">
      <c r="A14" s="5" t="s">
        <v>15</v>
      </c>
      <c r="B14" s="6" t="s">
        <v>5</v>
      </c>
      <c r="C14" s="7">
        <v>2.17</v>
      </c>
    </row>
    <row r="15" s="1" customFormat="1" ht="24.75" customHeight="1" spans="1:3">
      <c r="A15" s="5" t="s">
        <v>16</v>
      </c>
      <c r="B15" s="6" t="s">
        <v>5</v>
      </c>
      <c r="C15" s="7">
        <v>98.1</v>
      </c>
    </row>
    <row r="16" s="1" customFormat="1" ht="24.75" customHeight="1" spans="1:3">
      <c r="A16" s="5" t="s">
        <v>17</v>
      </c>
      <c r="B16" s="6" t="s">
        <v>5</v>
      </c>
      <c r="C16" s="7">
        <v>656</v>
      </c>
    </row>
    <row r="17" s="1" customFormat="1" ht="24.75" customHeight="1" spans="1:3">
      <c r="A17" s="5" t="s">
        <v>18</v>
      </c>
      <c r="B17" s="6" t="s">
        <v>5</v>
      </c>
      <c r="C17" s="7">
        <v>344</v>
      </c>
    </row>
    <row r="18" s="1" customFormat="1" ht="24.75" customHeight="1" spans="1:3">
      <c r="A18" s="5" t="s">
        <v>19</v>
      </c>
      <c r="B18" s="6" t="s">
        <v>5</v>
      </c>
      <c r="C18" s="7">
        <v>156</v>
      </c>
    </row>
    <row r="19" s="1" customFormat="1" ht="24.75" customHeight="1" spans="1:3">
      <c r="A19" s="5" t="s">
        <v>20</v>
      </c>
      <c r="B19" s="6" t="s">
        <v>5</v>
      </c>
      <c r="C19" s="7">
        <v>-5.6</v>
      </c>
    </row>
    <row r="20" s="1" customFormat="1" ht="24.75" customHeight="1" spans="1:3">
      <c r="A20" s="5" t="s">
        <v>21</v>
      </c>
      <c r="B20" s="5" t="s">
        <v>22</v>
      </c>
      <c r="C20" s="7">
        <v>1427</v>
      </c>
    </row>
    <row r="21" s="1" customFormat="1" ht="24.75" customHeight="1" spans="1:3">
      <c r="A21" s="5" t="s">
        <v>23</v>
      </c>
      <c r="B21" s="5" t="s">
        <v>24</v>
      </c>
      <c r="C21" s="7">
        <v>815</v>
      </c>
    </row>
    <row r="22" s="1" customFormat="1" ht="24.75" customHeight="1" spans="1:3">
      <c r="A22" s="5" t="s">
        <v>25</v>
      </c>
      <c r="B22" s="5" t="s">
        <v>26</v>
      </c>
      <c r="C22" s="7">
        <v>690</v>
      </c>
    </row>
    <row r="23" s="1" customFormat="1" ht="24.75" customHeight="1" spans="1:3">
      <c r="A23" s="5" t="s">
        <v>27</v>
      </c>
      <c r="B23" s="5" t="s">
        <v>28</v>
      </c>
      <c r="C23" s="7">
        <v>9008</v>
      </c>
    </row>
    <row r="24" s="1" customFormat="1" ht="29" customHeight="1" spans="1:3">
      <c r="A24" s="5" t="s">
        <v>29</v>
      </c>
      <c r="B24" s="5" t="s">
        <v>30</v>
      </c>
      <c r="C24" s="7">
        <v>1521.62</v>
      </c>
    </row>
    <row r="25" s="1" customFormat="1" ht="24.75" customHeight="1" spans="1:3">
      <c r="A25" s="8" t="s">
        <v>31</v>
      </c>
      <c r="B25" s="8"/>
      <c r="C25" s="9">
        <f>SUM(C3:C24)</f>
        <v>15965.806</v>
      </c>
    </row>
    <row r="26" s="1" customFormat="1" ht="27.75" customHeight="1" spans="1:3">
      <c r="A26" s="10" t="s">
        <v>32</v>
      </c>
      <c r="B26" s="10"/>
      <c r="C26" s="11">
        <v>1135</v>
      </c>
    </row>
    <row r="27" s="1" customFormat="1" ht="27.75" customHeight="1" spans="1:3">
      <c r="A27" s="10" t="s">
        <v>33</v>
      </c>
      <c r="B27" s="12" t="s">
        <v>34</v>
      </c>
      <c r="C27" s="11">
        <v>29</v>
      </c>
    </row>
    <row r="28" s="1" customFormat="1" ht="27.75" customHeight="1" spans="1:3">
      <c r="A28" s="13" t="s">
        <v>35</v>
      </c>
      <c r="B28" s="14" t="s">
        <v>36</v>
      </c>
      <c r="C28" s="15">
        <v>7033.5</v>
      </c>
    </row>
    <row r="29" s="1" customFormat="1" ht="27.75" customHeight="1" spans="1:3">
      <c r="A29" s="16" t="s">
        <v>37</v>
      </c>
      <c r="B29" s="14" t="s">
        <v>36</v>
      </c>
      <c r="C29" s="17">
        <v>-2934.37</v>
      </c>
    </row>
    <row r="30" s="1" customFormat="1" ht="27.75" customHeight="1" spans="1:3">
      <c r="A30" s="3" t="s">
        <v>38</v>
      </c>
      <c r="B30" s="18"/>
      <c r="C30" s="9">
        <f>SUM(C26:C29)</f>
        <v>5263.13</v>
      </c>
    </row>
    <row r="31" ht="33" customHeight="1" spans="1:3">
      <c r="A31" s="19" t="s">
        <v>39</v>
      </c>
      <c r="B31" s="19"/>
      <c r="C31" s="19">
        <f>C30+C25</f>
        <v>21228.936</v>
      </c>
    </row>
  </sheetData>
  <mergeCells count="1">
    <mergeCell ref="A1:C1"/>
  </mergeCells>
  <pageMargins left="0.699305555555556" right="0.699305555555556"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KK</cp:lastModifiedBy>
  <dcterms:created xsi:type="dcterms:W3CDTF">2016-12-01T05:15:00Z</dcterms:created>
  <dcterms:modified xsi:type="dcterms:W3CDTF">2021-01-21T04:28:55Z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