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部门绩效目标申报表" sheetId="12" r:id="rId10"/>
    <sheet name="项目支出绩效目标表1" sheetId="10" r:id="rId11"/>
    <sheet name="项目支出绩效目标表2" sheetId="11" r:id="rId12"/>
  </sheets>
  <externalReferences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<sst xmlns="http://schemas.openxmlformats.org/spreadsheetml/2006/main" count="472" uniqueCount="283">
  <si>
    <t>收支预算总表</t>
  </si>
  <si>
    <t>填报单位:[004001]南昌市青云谱区住房和城乡建设局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</si>
  <si>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</si>
  <si>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</si>
  <si>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</si>
  <si>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</si>
  <si>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</si>
  <si>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</si>
  <si>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</si>
  <si>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</si>
  <si>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</si>
  <si>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</si>
  <si>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</si>
  <si>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</si>
  <si>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</si>
  <si>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</si>
  <si>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</si>
  <si>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</si>
  <si>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</si>
  <si>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</si>
  <si>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</si>
  <si>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</si>
  <si>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</si>
  <si>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</si>
  <si>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</si>
  <si>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</si>
  <si>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[004001]南昌市青云谱区住房和城乡建设局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</si>
  <si>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</si>
  <si>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</si>
  <si>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</si>
  <si>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</si>
  <si>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</si>
  <si>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</si>
  <si>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</si>
  <si>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</si>
  <si>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</si>
  <si>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</si>
  <si>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</si>
  <si>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</si>
  <si>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</si>
  <si>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</si>
  <si>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</si>
  <si>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</si>
  <si>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</si>
  <si>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</si>
  <si>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</si>
  <si>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</si>
  <si>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</si>
  <si>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</si>
  <si>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</si>
  <si>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</si>
  <si>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210</t>
  </si>
  <si>
    <t>卫生健康支出</t>
  </si>
  <si>
    <t>　04</t>
  </si>
  <si>
    <t>　公共卫生</t>
  </si>
  <si>
    <t>　　2100409</t>
  </si>
  <si>
    <t>　　重大公共卫生服务</t>
  </si>
  <si>
    <t>211</t>
  </si>
  <si>
    <t>节能环保支出</t>
  </si>
  <si>
    <t>　03</t>
  </si>
  <si>
    <t>　污染防治</t>
  </si>
  <si>
    <t>　　2110302</t>
  </si>
  <si>
    <t>　　水体</t>
  </si>
  <si>
    <t>　自然生态保护</t>
  </si>
  <si>
    <t>　　2110499</t>
  </si>
  <si>
    <t>　　其他自然生态保护支出</t>
  </si>
  <si>
    <t>212</t>
  </si>
  <si>
    <t>城乡社区支出</t>
  </si>
  <si>
    <t>　01</t>
  </si>
  <si>
    <t>　城乡社区管理事务</t>
  </si>
  <si>
    <t>　　2120101</t>
  </si>
  <si>
    <t>　　行政运行</t>
  </si>
  <si>
    <t>　　2120199</t>
  </si>
  <si>
    <t>　　其他城乡社区管理事务支出</t>
  </si>
  <si>
    <t>　13</t>
  </si>
  <si>
    <t>　城市基础设施配套费安排的支出</t>
  </si>
  <si>
    <t>　　2121399</t>
  </si>
  <si>
    <t>　　其他城市基础设施配套费安排的支出</t>
  </si>
  <si>
    <t>　99</t>
  </si>
  <si>
    <t>　其他城乡社区支出</t>
  </si>
  <si>
    <t>　　2129999</t>
  </si>
  <si>
    <t>　　其他城乡社区支出</t>
  </si>
  <si>
    <t>213</t>
  </si>
  <si>
    <t>农林水支出</t>
  </si>
  <si>
    <t>　水利</t>
  </si>
  <si>
    <t>　　2130305</t>
  </si>
  <si>
    <t>　　水利工程建设</t>
  </si>
  <si>
    <t>221</t>
  </si>
  <si>
    <t>住房保障支出</t>
  </si>
  <si>
    <t>　保障性安居工程支出</t>
  </si>
  <si>
    <t>　　2210107</t>
  </si>
  <si>
    <t>　　保障性住房租金补贴</t>
  </si>
  <si>
    <t>　　2210108</t>
  </si>
  <si>
    <t>　　老旧小区改造</t>
  </si>
  <si>
    <t>　　2210110</t>
  </si>
  <si>
    <t>　　保障性租赁住房</t>
  </si>
  <si>
    <t>　　2210199</t>
  </si>
  <si>
    <t>　　其他保障性安居工程支出</t>
  </si>
  <si>
    <t>　02</t>
  </si>
  <si>
    <t>　住房改革支出</t>
  </si>
  <si>
    <t>　　2210201</t>
  </si>
  <si>
    <t>　　住房公积金</t>
  </si>
  <si>
    <t>229</t>
  </si>
  <si>
    <t>其他支出</t>
  </si>
  <si>
    <t>　其他支出</t>
  </si>
  <si>
    <t>　　2299999</t>
  </si>
  <si>
    <t>　　其他支出</t>
  </si>
  <si>
    <t>单位支出总表</t>
  </si>
  <si>
    <t>填报单位[004001]南昌市青云谱区住房和城乡建设局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</si>
  <si>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</si>
  <si>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</si>
  <si>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</si>
  <si>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</si>
  <si>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</si>
  <si>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</si>
  <si>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</si>
  <si>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</si>
  <si>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</si>
  <si>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</si>
  <si>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</si>
  <si>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</si>
  <si>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</si>
  <si>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</si>
  <si>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</si>
  <si>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2024年预算数</t>
  </si>
  <si>
    <t>一般公共预算基本支出表</t>
  </si>
  <si>
    <t>支出经济分类科目</t>
  </si>
  <si>
    <t>2024年基本支出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</si>
  <si>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</si>
  <si>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</si>
  <si>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</si>
  <si>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</si>
  <si>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</si>
  <si>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</si>
  <si>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</si>
  <si>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</si>
  <si>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</si>
  <si>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</si>
  <si>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</si>
  <si>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</si>
  <si>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</si>
  <si>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</si>
  <si>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</si>
  <si>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</si>
  <si>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</si>
  <si>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</si>
  <si>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</si>
  <si>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</si>
  <si>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</si>
  <si>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</si>
  <si>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</si>
  <si>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</si>
  <si>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</si>
  <si>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</si>
  <si>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</si>
  <si>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</si>
  <si>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30203</t>
  </si>
  <si>
    <t>　咨询费</t>
  </si>
  <si>
    <t>　30206</t>
  </si>
  <si>
    <t>　电费</t>
  </si>
  <si>
    <t>　30207</t>
  </si>
  <si>
    <t>　邮电费</t>
  </si>
  <si>
    <t>　30211</t>
  </si>
  <si>
    <t>　差旅费</t>
  </si>
  <si>
    <t>　30213</t>
  </si>
  <si>
    <t>　维修（护）费</t>
  </si>
  <si>
    <t>　30216</t>
  </si>
  <si>
    <t>　培训费</t>
  </si>
  <si>
    <t>　30227</t>
  </si>
  <si>
    <t>　委托业务费</t>
  </si>
  <si>
    <t>　30228</t>
  </si>
  <si>
    <t>　工会经费</t>
  </si>
  <si>
    <t>303</t>
  </si>
  <si>
    <t>对个人和家庭的补助</t>
  </si>
  <si>
    <t>　30305</t>
  </si>
  <si>
    <t>　生活补助</t>
  </si>
  <si>
    <t>　30399</t>
  </si>
  <si>
    <t>　其他对个人和家庭的补助</t>
  </si>
  <si>
    <t>310</t>
  </si>
  <si>
    <t>资本性支出</t>
  </si>
  <si>
    <t>　31099</t>
  </si>
  <si>
    <t>　其他资本性支出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</si>
  <si>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</si>
  <si>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</si>
  <si>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</si>
  <si>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</si>
  <si>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</si>
  <si>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</si>
  <si>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</si>
  <si>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</si>
  <si>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</si>
  <si>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</si>
  <si>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</si>
  <si>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</si>
  <si>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</si>
  <si>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</si>
  <si>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</si>
  <si>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附件10：</t>
  </si>
  <si>
    <t>2024年部门整体支出绩效目标表</t>
  </si>
  <si>
    <t>部门名称</t>
  </si>
  <si>
    <t>联系人</t>
  </si>
  <si>
    <t>联系电话</t>
  </si>
  <si>
    <t>部门基本信息</t>
  </si>
  <si>
    <t>部门所属领域</t>
  </si>
  <si>
    <t>直属单位包括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</si>
  <si>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</si>
  <si>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</si>
  <si>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</si>
  <si>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</si>
  <si>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</si>
  <si>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</si>
  <si>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</si>
  <si>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</si>
  <si>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</si>
  <si>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</si>
  <si>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</si>
  <si>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</si>
  <si>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</si>
  <si>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</si>
  <si>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</si>
  <si>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</si>
  <si>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</si>
  <si>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</si>
  <si>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</si>
  <si>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</si>
  <si>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</si>
  <si>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</si>
  <si>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</si>
  <si>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</si>
  <si>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</si>
  <si>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</si>
  <si>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</si>
  <si>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</si>
  <si>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</si>
  <si>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</si>
  <si>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 xml:space="preserve">满意度指标 </t>
  </si>
  <si>
    <t>附件11-1</t>
  </si>
  <si>
    <t>2024年青云谱部门预算项目经费申报明细表</t>
  </si>
  <si>
    <t>单位名称：</t>
  </si>
  <si>
    <t>金额：万元</t>
  </si>
  <si>
    <t>项目名称</t>
  </si>
  <si>
    <t>防汛</t>
  </si>
  <si>
    <t>项目负责人</t>
  </si>
  <si>
    <t>谭伊力</t>
  </si>
  <si>
    <t>万嘉伟</t>
  </si>
  <si>
    <t>项目属性</t>
  </si>
  <si>
    <r>
      <rPr>
        <sz val="12"/>
        <color rgb="FF000000"/>
        <rFont val="宋体"/>
        <charset val="134"/>
      </rPr>
      <t xml:space="preserve">□新增   </t>
    </r>
    <r>
      <rPr>
        <sz val="12"/>
        <color indexed="8"/>
        <rFont val="Wingdings 2"/>
        <charset val="2"/>
      </rPr>
      <t>R</t>
    </r>
    <r>
      <rPr>
        <sz val="12"/>
        <color rgb="FF000000"/>
        <rFont val="宋体"/>
        <charset val="134"/>
      </rPr>
      <t>延续</t>
    </r>
  </si>
  <si>
    <t>项目口径</t>
  </si>
  <si>
    <r>
      <rPr>
        <sz val="12"/>
        <color rgb="FF000000"/>
        <rFont val="宋体"/>
        <charset val="134"/>
      </rPr>
      <t xml:space="preserve">□经常性  </t>
    </r>
    <r>
      <rPr>
        <sz val="12"/>
        <color indexed="8"/>
        <rFont val="Wingdings 2"/>
        <charset val="2"/>
      </rPr>
      <t>R</t>
    </r>
    <r>
      <rPr>
        <sz val="12"/>
        <color rgb="FF000000"/>
        <rFont val="宋体"/>
        <charset val="134"/>
      </rPr>
      <t>阶段性  □一次性</t>
    </r>
  </si>
  <si>
    <t>起始时间</t>
  </si>
  <si>
    <t>结束时间</t>
  </si>
  <si>
    <t>项目立项依据情况</t>
  </si>
  <si>
    <t>青政办抄字[2016]161号</t>
  </si>
  <si>
    <t>项目实施内容、概况</t>
  </si>
  <si>
    <t>主要开展了对我区所属管辖内的道路、井盖的全面检查工作，发现问题立即采取措施，把问题解决在洪涝灾害来临之前，做到防患于未然。在此期间，安排专人24小时值班，并确保防汛人员手机24小时畅通，并派人定期巡查我区道路，遇到问题立即整改，确保了我区在汛期内的道路畅通，市民的出行安全。</t>
  </si>
  <si>
    <t>项目绩效目标</t>
  </si>
  <si>
    <t>完成年度防汛排涝工作，有效保障了我区在汛期内的道路畅通，市民的出行安全。</t>
  </si>
  <si>
    <t>项目金额</t>
  </si>
  <si>
    <t>项目构成明细</t>
  </si>
  <si>
    <t>具体子项目名称、明细</t>
  </si>
  <si>
    <t>申报金额</t>
  </si>
  <si>
    <t>2022年实际发生金额</t>
  </si>
  <si>
    <t>2023年实际发生金额</t>
  </si>
  <si>
    <t>资金来源</t>
  </si>
  <si>
    <t>备注</t>
  </si>
  <si>
    <t>2020年度防汛</t>
  </si>
  <si>
    <t>备注：立项依据、具体子项目使用情况需提供明细佐证材料</t>
  </si>
  <si>
    <t>附件11-2</t>
  </si>
  <si>
    <t>单位名称：青云谱区住建局</t>
  </si>
  <si>
    <t xml:space="preserve">长效管理经费                                                    </t>
  </si>
  <si>
    <t>刘小毛</t>
  </si>
  <si>
    <t>王霜霜</t>
  </si>
  <si>
    <r>
      <rPr>
        <sz val="12"/>
        <color rgb="FF000000"/>
        <rFont val="宋体"/>
        <charset val="134"/>
      </rPr>
      <t xml:space="preserve">□新增  </t>
    </r>
    <r>
      <rPr>
        <sz val="12"/>
        <rFont val="宋体"/>
        <charset val="134"/>
      </rPr>
      <t xml:space="preserve"> </t>
    </r>
    <r>
      <rPr>
        <sz val="12"/>
        <rFont val="Wingdings"/>
        <charset val="2"/>
      </rPr>
      <t>þ</t>
    </r>
    <r>
      <rPr>
        <sz val="12"/>
        <color indexed="8"/>
        <rFont val="宋体"/>
        <charset val="134"/>
      </rPr>
      <t>延续</t>
    </r>
  </si>
  <si>
    <t>青办（2010）10号文、青办字（2011）8号文相关文件精神执行，实施“城市长效管理”项目，保障了城市管理体制机制改革创新等问题，精准施策，科学谋划，全力以赴推动城市管理水平提升。</t>
  </si>
  <si>
    <t>青云谱区城市长效管理项目以创国家文明城市、创一流人居环境、构建和谐社会为目标，创新思路，优化管理，重点破解集贸市场治理、背街小巷与开放式小区清扫保洁、化粪池管理、无主垃圾清运、城中村和城乡接合部环境综合整治、交通系统综合治理、城市管理体制机制改革创新等问题，精准施策，科学谋划，全力以赴推动城市管理水平提升。</t>
  </si>
  <si>
    <t>青云谱区城市管理局大力做好“管、养、监”三字文章，扎实推进“美丽南昌·幸福家园”环境综合整治，城市环境面貌日新月异，城市功能与品质同步提升，城市管理“南昌模式”“南昌经验”正在逐渐形成。</t>
  </si>
  <si>
    <t>2023年申报
金额</t>
  </si>
  <si>
    <t>2024年申报
金 额</t>
  </si>
  <si>
    <t>昌南物业公司</t>
  </si>
  <si>
    <t>化粪池清掏费用</t>
  </si>
  <si>
    <t>财政  拨款</t>
  </si>
  <si>
    <t>小 计</t>
  </si>
  <si>
    <t>实际收入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</si>
</sst>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#,##0.0000"/>
    <numFmt numFmtId="178" formatCode="0.00;[Red]0.00"/>
  </numFmts>
  <fonts count="4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Calibri"/>
      <charset val="0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仿宋_GB2312"/>
      <charset val="134"/>
    </font>
    <font>
      <sz val="12"/>
      <name val="仿宋"/>
      <charset val="134"/>
    </font>
    <font>
      <sz val="12"/>
      <name val="仿宋_GB2312"/>
      <charset val="134"/>
    </font>
    <font>
      <b/>
      <sz val="12"/>
      <color indexed="8"/>
      <name val="宋体"/>
      <charset val="134"/>
    </font>
    <font>
      <sz val="12"/>
      <color indexed="8"/>
      <name val="仿宋"/>
      <charset val="134"/>
    </font>
    <font>
      <sz val="11"/>
      <color indexed="8"/>
      <name val="等线"/>
      <charset val="134"/>
    </font>
    <font>
      <sz val="10"/>
      <color indexed="8"/>
      <name val="宋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0"/>
      <name val="Arial"/>
      <charset val="0"/>
    </font>
    <font>
      <b/>
      <sz val="22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Calibri"/>
      <charset val="0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Wingdings 2"/>
      <charset val="2"/>
    </font>
    <font>
      <sz val="12"/>
      <name val="宋体"/>
      <charset val="134"/>
    </font>
    <font>
      <sz val="12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9" applyNumberFormat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1" fillId="0" borderId="0"/>
  </cellStyleXfs>
  <cellXfs count="1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/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31" fontId="4" fillId="0" borderId="4" xfId="0" applyNumberFormat="1" applyFont="1" applyFill="1" applyBorder="1" applyAlignment="1">
      <alignment horizontal="center" vertical="center" wrapText="1"/>
    </xf>
    <xf numFmtId="31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49" applyNumberFormat="1" applyFont="1" applyFill="1" applyBorder="1" applyAlignment="1"/>
    <xf numFmtId="0" fontId="11" fillId="0" borderId="0" xfId="49"/>
    <xf numFmtId="0" fontId="12" fillId="0" borderId="0" xfId="0" applyFont="1" applyFill="1" applyBorder="1" applyAlignment="1" applyProtection="1">
      <alignment vertical="center"/>
    </xf>
    <xf numFmtId="0" fontId="9" fillId="0" borderId="7" xfId="49" applyNumberFormat="1" applyFont="1" applyFill="1" applyBorder="1" applyAlignment="1">
      <alignment horizontal="center" vertical="center" wrapText="1"/>
    </xf>
    <xf numFmtId="0" fontId="13" fillId="0" borderId="1" xfId="49" applyNumberFormat="1" applyFont="1" applyFill="1" applyBorder="1" applyAlignment="1">
      <alignment horizontal="center" vertical="center" wrapText="1"/>
    </xf>
    <xf numFmtId="0" fontId="14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/>
    </xf>
    <xf numFmtId="0" fontId="13" fillId="0" borderId="8" xfId="49" applyNumberFormat="1" applyFont="1" applyFill="1" applyBorder="1" applyAlignment="1">
      <alignment horizontal="center" vertical="center" wrapText="1"/>
    </xf>
    <xf numFmtId="0" fontId="13" fillId="0" borderId="0" xfId="49" applyNumberFormat="1" applyFont="1" applyFill="1" applyBorder="1" applyAlignment="1">
      <alignment horizontal="center" vertical="center" wrapText="1"/>
    </xf>
    <xf numFmtId="0" fontId="13" fillId="0" borderId="0" xfId="49" applyNumberFormat="1" applyFont="1" applyFill="1" applyBorder="1" applyAlignment="1">
      <alignment horizontal="left" vertical="center"/>
    </xf>
    <xf numFmtId="0" fontId="13" fillId="0" borderId="0" xfId="49" applyNumberFormat="1" applyFont="1" applyFill="1" applyBorder="1" applyAlignment="1">
      <alignment horizontal="left"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15" fillId="0" borderId="0" xfId="0" applyFont="1" applyFill="1" applyBorder="1" applyAlignment="1"/>
    <xf numFmtId="0" fontId="12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/>
    <xf numFmtId="0" fontId="4" fillId="0" borderId="9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9" xfId="0" applyFont="1" applyFill="1" applyBorder="1" applyAlignment="1" applyProtection="1"/>
    <xf numFmtId="0" fontId="18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37" fontId="4" fillId="0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right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vertical="center"/>
    </xf>
    <xf numFmtId="176" fontId="4" fillId="0" borderId="9" xfId="0" applyNumberFormat="1" applyFont="1" applyFill="1" applyBorder="1" applyAlignment="1" applyProtection="1">
      <alignment horizontal="right" vertical="center" wrapText="1"/>
    </xf>
    <xf numFmtId="176" fontId="4" fillId="0" borderId="9" xfId="0" applyNumberFormat="1" applyFont="1" applyFill="1" applyBorder="1" applyAlignment="1" applyProtection="1">
      <alignment vertical="center" wrapText="1"/>
    </xf>
    <xf numFmtId="4" fontId="12" fillId="0" borderId="0" xfId="0" applyNumberFormat="1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4" fontId="4" fillId="0" borderId="9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/>
    <xf numFmtId="0" fontId="4" fillId="0" borderId="0" xfId="0" applyFont="1" applyFill="1" applyBorder="1" applyAlignment="1" applyProtection="1">
      <alignment horizontal="right"/>
    </xf>
    <xf numFmtId="176" fontId="4" fillId="0" borderId="9" xfId="0" applyNumberFormat="1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/>
    <xf numFmtId="4" fontId="4" fillId="0" borderId="9" xfId="0" applyNumberFormat="1" applyFont="1" applyFill="1" applyBorder="1" applyAlignment="1" applyProtection="1">
      <alignment horizontal="left" vertical="center"/>
    </xf>
    <xf numFmtId="176" fontId="4" fillId="0" borderId="9" xfId="0" applyNumberFormat="1" applyFont="1" applyFill="1" applyBorder="1" applyAlignment="1" applyProtection="1">
      <alignment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/>
    <xf numFmtId="4" fontId="4" fillId="0" borderId="9" xfId="0" applyNumberFormat="1" applyFont="1" applyFill="1" applyBorder="1" applyAlignment="1" applyProtection="1">
      <alignment horizontal="right" vertical="center"/>
    </xf>
    <xf numFmtId="4" fontId="4" fillId="0" borderId="9" xfId="0" applyNumberFormat="1" applyFont="1" applyFill="1" applyBorder="1" applyAlignment="1" applyProtection="1"/>
    <xf numFmtId="4" fontId="4" fillId="0" borderId="9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/>
    <xf numFmtId="177" fontId="17" fillId="0" borderId="0" xfId="0" applyNumberFormat="1" applyFont="1" applyFill="1" applyBorder="1" applyAlignment="1" applyProtection="1"/>
    <xf numFmtId="0" fontId="4" fillId="0" borderId="10" xfId="0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/>
    <xf numFmtId="0" fontId="19" fillId="0" borderId="0" xfId="0" applyFont="1" applyFill="1" applyBorder="1" applyAlignment="1" applyProtection="1">
      <alignment horizontal="center" vertical="center"/>
    </xf>
    <xf numFmtId="2" fontId="19" fillId="0" borderId="0" xfId="0" applyNumberFormat="1" applyFont="1" applyFill="1" applyBorder="1" applyAlignment="1" applyProtection="1">
      <alignment horizontal="center" vertical="center"/>
    </xf>
    <xf numFmtId="2" fontId="18" fillId="0" borderId="0" xfId="0" applyNumberFormat="1" applyFont="1" applyFill="1" applyBorder="1" applyAlignment="1" applyProtection="1"/>
    <xf numFmtId="2" fontId="4" fillId="0" borderId="14" xfId="0" applyNumberFormat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2" fontId="4" fillId="0" borderId="15" xfId="0" applyNumberFormat="1" applyFont="1" applyFill="1" applyBorder="1" applyAlignment="1" applyProtection="1">
      <alignment horizontal="center" vertical="center"/>
    </xf>
    <xf numFmtId="1" fontId="4" fillId="0" borderId="12" xfId="0" applyNumberFormat="1" applyFont="1" applyFill="1" applyBorder="1" applyAlignment="1" applyProtection="1">
      <alignment horizontal="center" vertical="center"/>
    </xf>
    <xf numFmtId="178" fontId="4" fillId="0" borderId="9" xfId="0" applyNumberFormat="1" applyFont="1" applyFill="1" applyBorder="1" applyAlignment="1" applyProtection="1">
      <alignment horizontal="left" vertical="center" wrapText="1"/>
    </xf>
    <xf numFmtId="178" fontId="17" fillId="0" borderId="0" xfId="0" applyNumberFormat="1" applyFont="1" applyFill="1" applyBorder="1" applyAlignment="1" applyProtection="1"/>
    <xf numFmtId="178" fontId="12" fillId="0" borderId="0" xfId="0" applyNumberFormat="1" applyFont="1" applyFill="1" applyBorder="1" applyAlignment="1" applyProtection="1">
      <alignment horizontal="right" vertical="center"/>
    </xf>
    <xf numFmtId="178" fontId="2" fillId="0" borderId="0" xfId="0" applyNumberFormat="1" applyFont="1" applyFill="1" applyBorder="1" applyAlignment="1" applyProtection="1"/>
    <xf numFmtId="178" fontId="3" fillId="0" borderId="0" xfId="0" applyNumberFormat="1" applyFont="1" applyFill="1" applyBorder="1" applyAlignment="1" applyProtection="1">
      <alignment horizontal="center" vertical="center"/>
    </xf>
    <xf numFmtId="178" fontId="4" fillId="0" borderId="0" xfId="0" applyNumberFormat="1" applyFont="1" applyFill="1" applyBorder="1" applyAlignment="1" applyProtection="1">
      <alignment horizontal="left" vertical="center"/>
    </xf>
    <xf numFmtId="178" fontId="4" fillId="0" borderId="9" xfId="0" applyNumberFormat="1" applyFont="1" applyFill="1" applyBorder="1" applyAlignment="1" applyProtection="1">
      <alignment horizontal="center" vertical="center"/>
    </xf>
    <xf numFmtId="178" fontId="4" fillId="0" borderId="9" xfId="0" applyNumberFormat="1" applyFont="1" applyFill="1" applyBorder="1" applyAlignment="1" applyProtection="1"/>
    <xf numFmtId="178" fontId="4" fillId="0" borderId="9" xfId="0" applyNumberFormat="1" applyFont="1" applyFill="1" applyBorder="1" applyAlignment="1" applyProtection="1">
      <alignment vertical="center"/>
    </xf>
    <xf numFmtId="178" fontId="4" fillId="0" borderId="9" xfId="0" applyNumberFormat="1" applyFont="1" applyFill="1" applyBorder="1" applyAlignment="1" applyProtection="1">
      <alignment horizontal="left" vertical="center"/>
    </xf>
    <xf numFmtId="178" fontId="4" fillId="0" borderId="9" xfId="0" applyNumberFormat="1" applyFont="1" applyFill="1" applyBorder="1" applyAlignment="1" applyProtection="1">
      <alignment horizontal="right" vertical="center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178" fontId="12" fillId="0" borderId="0" xfId="0" applyNumberFormat="1" applyFont="1" applyFill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整体支出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4.02.27\&#23616;&#26412;&#3242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收支预算总表"/>
      <sheetName val="单位收入总表"/>
      <sheetName val="单位支出总表"/>
      <sheetName val="财拨收支总表"/>
      <sheetName val="一般公共预算支出表"/>
      <sheetName val="一般公共预算基本支出表"/>
      <sheetName val="财政拨款三公表"/>
      <sheetName val="政府性基金"/>
      <sheetName val="国有资本经营"/>
      <sheetName val="支出总表（引用）"/>
      <sheetName val="财拨总表（引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>
            <v>12764.827519</v>
          </cell>
        </row>
        <row r="8">
          <cell r="A8" t="str">
            <v>社会保障和就业支出</v>
          </cell>
          <cell r="B8">
            <v>14.5896</v>
          </cell>
        </row>
        <row r="9">
          <cell r="A9" t="str">
            <v>卫生健康支出</v>
          </cell>
          <cell r="B9">
            <v>773.869026</v>
          </cell>
        </row>
        <row r="10">
          <cell r="A10" t="str">
            <v>节能环保支出</v>
          </cell>
          <cell r="B10">
            <v>2317.349413</v>
          </cell>
        </row>
        <row r="11">
          <cell r="A11" t="str">
            <v>城乡社区支出</v>
          </cell>
          <cell r="B11">
            <v>2277.84718</v>
          </cell>
        </row>
        <row r="12">
          <cell r="A12" t="str">
            <v>农林水支出</v>
          </cell>
          <cell r="B12">
            <v>50</v>
          </cell>
        </row>
        <row r="13">
          <cell r="A13" t="str">
            <v>住房保障支出</v>
          </cell>
          <cell r="B13">
            <v>7291.1723</v>
          </cell>
        </row>
        <row r="14">
          <cell r="A14" t="str">
            <v>其他支出</v>
          </cell>
          <cell r="B14">
            <v>40</v>
          </cell>
        </row>
      </sheetData>
      <sheetData sheetId="10">
        <row r="6">
          <cell r="B6">
            <v>764.40488</v>
          </cell>
          <cell r="C6">
            <v>764.40488</v>
          </cell>
        </row>
        <row r="7">
          <cell r="A7" t="str">
            <v>社会保障和就业支出</v>
          </cell>
          <cell r="B7">
            <v>14.5896</v>
          </cell>
          <cell r="C7">
            <v>14.5896</v>
          </cell>
        </row>
        <row r="8">
          <cell r="A8" t="str">
            <v>城乡社区支出</v>
          </cell>
          <cell r="B8">
            <v>743.59218</v>
          </cell>
          <cell r="C8">
            <v>743.59218</v>
          </cell>
        </row>
        <row r="9">
          <cell r="A9" t="str">
            <v>住房保障支出</v>
          </cell>
          <cell r="B9">
            <v>6.2231</v>
          </cell>
          <cell r="C9">
            <v>6.2231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tabSelected="1" workbookViewId="0">
      <selection activeCell="C58" sqref="C58"/>
    </sheetView>
  </sheetViews>
  <sheetFormatPr defaultColWidth="8" defaultRowHeight="12.75" customHeight="1"/>
  <cols>
    <col min="1" max="1" width="43.75" style="2" customWidth="1"/>
    <col min="2" max="2" width="22.5" style="2" customWidth="1"/>
    <col min="3" max="3" width="43.75" style="2" customWidth="1"/>
    <col min="4" max="4" width="22.5" style="2" customWidth="1"/>
    <col min="5" max="252" width="8" style="2" customWidth="1"/>
    <col min="253" max="16384" width="8" style="47"/>
  </cols>
  <sheetData>
    <row r="1" s="2" customFormat="1" ht="19.5" customHeight="1" spans="1:251">
      <c r="A1" s="101"/>
      <c r="B1" s="101"/>
      <c r="C1" s="101"/>
      <c r="D1" s="102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  <c r="FB1" s="103"/>
      <c r="FC1" s="103"/>
      <c r="FD1" s="103"/>
      <c r="FE1" s="103"/>
      <c r="FF1" s="103"/>
      <c r="FG1" s="103"/>
      <c r="FH1" s="103"/>
      <c r="FI1" s="103"/>
      <c r="FJ1" s="103"/>
      <c r="FK1" s="103"/>
      <c r="FL1" s="103"/>
      <c r="FM1" s="103"/>
      <c r="FN1" s="103"/>
      <c r="FO1" s="103"/>
      <c r="FP1" s="103"/>
      <c r="FQ1" s="103"/>
      <c r="FR1" s="103"/>
      <c r="FS1" s="103"/>
      <c r="FT1" s="103"/>
      <c r="FU1" s="103"/>
      <c r="FV1" s="103"/>
      <c r="FW1" s="103"/>
      <c r="FX1" s="103"/>
      <c r="FY1" s="103"/>
      <c r="FZ1" s="103"/>
      <c r="GA1" s="103"/>
      <c r="GB1" s="103"/>
      <c r="GC1" s="103"/>
      <c r="GD1" s="103"/>
      <c r="GE1" s="103"/>
      <c r="GF1" s="103"/>
      <c r="GG1" s="103"/>
      <c r="GH1" s="103"/>
      <c r="GI1" s="103"/>
      <c r="GJ1" s="103"/>
      <c r="GK1" s="103"/>
      <c r="GL1" s="103"/>
      <c r="GM1" s="103"/>
      <c r="GN1" s="103"/>
      <c r="GO1" s="103"/>
      <c r="GP1" s="103"/>
      <c r="GQ1" s="103"/>
      <c r="GR1" s="103"/>
      <c r="GS1" s="103"/>
      <c r="GT1" s="103"/>
      <c r="GU1" s="103"/>
      <c r="GV1" s="103"/>
      <c r="GW1" s="103"/>
      <c r="GX1" s="103"/>
      <c r="GY1" s="103"/>
      <c r="GZ1" s="103"/>
      <c r="HA1" s="103"/>
      <c r="HB1" s="103"/>
      <c r="HC1" s="103"/>
      <c r="HD1" s="103"/>
      <c r="HE1" s="103"/>
      <c r="HF1" s="103"/>
      <c r="HG1" s="103"/>
      <c r="HH1" s="103"/>
      <c r="HI1" s="103"/>
      <c r="HJ1" s="103"/>
      <c r="HK1" s="103"/>
      <c r="HL1" s="103"/>
      <c r="HM1" s="103"/>
      <c r="HN1" s="103"/>
      <c r="HO1" s="103"/>
      <c r="HP1" s="103"/>
      <c r="HQ1" s="103"/>
      <c r="HR1" s="103"/>
      <c r="HS1" s="103"/>
      <c r="HT1" s="103"/>
      <c r="HU1" s="103"/>
      <c r="HV1" s="103"/>
      <c r="HW1" s="103"/>
      <c r="HX1" s="103"/>
      <c r="HY1" s="103"/>
      <c r="HZ1" s="103"/>
      <c r="IA1" s="103"/>
      <c r="IB1" s="103"/>
      <c r="IC1" s="103"/>
      <c r="ID1" s="103"/>
      <c r="IE1" s="103"/>
      <c r="IF1" s="103"/>
      <c r="IG1" s="103"/>
      <c r="IH1" s="103"/>
      <c r="II1" s="103"/>
      <c r="IJ1" s="103"/>
      <c r="IK1" s="103"/>
      <c r="IL1" s="103"/>
      <c r="IM1" s="103"/>
      <c r="IN1" s="103"/>
      <c r="IO1" s="103"/>
      <c r="IP1" s="103"/>
      <c r="IQ1" s="103"/>
    </row>
    <row r="2" s="2" customFormat="1" ht="29.25" customHeight="1" spans="1:251">
      <c r="A2" s="104" t="s">
        <v>0</v>
      </c>
      <c r="B2" s="104"/>
      <c r="C2" s="104"/>
      <c r="D2" s="104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/>
      <c r="DU2" s="103"/>
      <c r="DV2" s="103"/>
      <c r="DW2" s="103"/>
      <c r="DX2" s="103"/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3"/>
      <c r="EU2" s="103"/>
      <c r="EV2" s="103"/>
      <c r="EW2" s="103"/>
      <c r="EX2" s="103"/>
      <c r="EY2" s="103"/>
      <c r="EZ2" s="103"/>
      <c r="FA2" s="103"/>
      <c r="FB2" s="103"/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103"/>
      <c r="FU2" s="103"/>
      <c r="FV2" s="103"/>
      <c r="FW2" s="103"/>
      <c r="FX2" s="103"/>
      <c r="FY2" s="103"/>
      <c r="FZ2" s="103"/>
      <c r="GA2" s="103"/>
      <c r="GB2" s="103"/>
      <c r="GC2" s="103"/>
      <c r="GD2" s="103"/>
      <c r="GE2" s="103"/>
      <c r="GF2" s="103"/>
      <c r="GG2" s="103"/>
      <c r="GH2" s="103"/>
      <c r="GI2" s="103"/>
      <c r="GJ2" s="103"/>
      <c r="GK2" s="103"/>
      <c r="GL2" s="103"/>
      <c r="GM2" s="103"/>
      <c r="GN2" s="103"/>
      <c r="GO2" s="103"/>
      <c r="GP2" s="103"/>
      <c r="GQ2" s="103"/>
      <c r="GR2" s="103"/>
      <c r="GS2" s="103"/>
      <c r="GT2" s="103"/>
      <c r="GU2" s="103"/>
      <c r="GV2" s="103"/>
      <c r="GW2" s="103"/>
      <c r="GX2" s="103"/>
      <c r="GY2" s="103"/>
      <c r="GZ2" s="103"/>
      <c r="HA2" s="103"/>
      <c r="HB2" s="103"/>
      <c r="HC2" s="103"/>
      <c r="HD2" s="103"/>
      <c r="HE2" s="103"/>
      <c r="HF2" s="103"/>
      <c r="HG2" s="103"/>
      <c r="HH2" s="103"/>
      <c r="HI2" s="103"/>
      <c r="HJ2" s="103"/>
      <c r="HK2" s="103"/>
      <c r="HL2" s="103"/>
      <c r="HM2" s="103"/>
      <c r="HN2" s="103"/>
      <c r="HO2" s="103"/>
      <c r="HP2" s="103"/>
      <c r="HQ2" s="103"/>
      <c r="HR2" s="103"/>
      <c r="HS2" s="103"/>
      <c r="HT2" s="103"/>
      <c r="HU2" s="103"/>
      <c r="HV2" s="103"/>
      <c r="HW2" s="103"/>
      <c r="HX2" s="103"/>
      <c r="HY2" s="103"/>
      <c r="HZ2" s="103"/>
      <c r="IA2" s="103"/>
      <c r="IB2" s="103"/>
      <c r="IC2" s="103"/>
      <c r="ID2" s="103"/>
      <c r="IE2" s="103"/>
      <c r="IF2" s="103"/>
      <c r="IG2" s="103"/>
      <c r="IH2" s="103"/>
      <c r="II2" s="103"/>
      <c r="IJ2" s="103"/>
      <c r="IK2" s="103"/>
      <c r="IL2" s="103"/>
      <c r="IM2" s="103"/>
      <c r="IN2" s="103"/>
      <c r="IO2" s="103"/>
      <c r="IP2" s="103"/>
      <c r="IQ2" s="103"/>
    </row>
    <row r="3" s="2" customFormat="1" ht="17.25" customHeight="1" spans="1:251">
      <c r="A3" s="105" t="s">
        <v>1</v>
      </c>
      <c r="B3" s="103"/>
      <c r="C3" s="103"/>
      <c r="D3" s="102" t="s">
        <v>2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</row>
    <row r="4" s="2" customFormat="1" ht="15.75" customHeight="1" spans="1:251">
      <c r="A4" s="106" t="s">
        <v>3</v>
      </c>
      <c r="B4" s="106"/>
      <c r="C4" s="106" t="s">
        <v>4</v>
      </c>
      <c r="D4" s="106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</row>
    <row r="5" s="2" customFormat="1" ht="15.75" customHeight="1" spans="1:251">
      <c r="A5" s="106" t="s">
        <v>5</v>
      </c>
      <c r="B5" s="106" t="s">
        <v>6</v>
      </c>
      <c r="C5" s="106" t="s">
        <v>7</v>
      </c>
      <c r="D5" s="106" t="s">
        <v>6</v>
      </c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</row>
    <row r="6" s="2" customFormat="1" ht="15.75" customHeight="1" spans="1:251">
      <c r="A6" s="107" t="s">
        <v>8</v>
      </c>
      <c r="B6" s="84">
        <f>IF(ISBLANK(SUM(B7,B8,B9))," ",SUM(B7,B8,B9))</f>
        <v>764.40488</v>
      </c>
      <c r="C6" s="108" t="str">
        <f>IF(ISBLANK('[1]支出总表（引用）'!A8)," ",'[1]支出总表（引用）'!A8)</f>
        <v>社会保障和就业支出</v>
      </c>
      <c r="D6" s="72">
        <f>IF(ISBLANK('[1]支出总表（引用）'!B8)," ",'[1]支出总表（引用）'!B8)</f>
        <v>14.5896</v>
      </c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</row>
    <row r="7" s="2" customFormat="1" ht="15.75" customHeight="1" spans="1:251">
      <c r="A7" s="109" t="s">
        <v>9</v>
      </c>
      <c r="B7" s="84">
        <v>764.40488</v>
      </c>
      <c r="C7" s="108" t="str">
        <f>IF(ISBLANK('[1]支出总表（引用）'!A9)," ",'[1]支出总表（引用）'!A9)</f>
        <v>卫生健康支出</v>
      </c>
      <c r="D7" s="72">
        <f>IF(ISBLANK('[1]支出总表（引用）'!B9)," ",'[1]支出总表（引用）'!B9)</f>
        <v>773.869026</v>
      </c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</row>
    <row r="8" s="2" customFormat="1" ht="15.75" customHeight="1" spans="1:251">
      <c r="A8" s="109" t="s">
        <v>10</v>
      </c>
      <c r="B8" s="67"/>
      <c r="C8" s="108" t="str">
        <f>IF(ISBLANK('[1]支出总表（引用）'!A10)," ",'[1]支出总表（引用）'!A10)</f>
        <v>节能环保支出</v>
      </c>
      <c r="D8" s="72">
        <f>IF(ISBLANK('[1]支出总表（引用）'!B10)," ",'[1]支出总表（引用）'!B10)</f>
        <v>2317.349413</v>
      </c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</row>
    <row r="9" s="2" customFormat="1" ht="15.75" customHeight="1" spans="1:251">
      <c r="A9" s="109" t="s">
        <v>11</v>
      </c>
      <c r="B9" s="67"/>
      <c r="C9" s="108" t="str">
        <f>IF(ISBLANK('[1]支出总表（引用）'!A11)," ",'[1]支出总表（引用）'!A11)</f>
        <v>城乡社区支出</v>
      </c>
      <c r="D9" s="72">
        <f>IF(ISBLANK('[1]支出总表（引用）'!B11)," ",'[1]支出总表（引用）'!B11)</f>
        <v>2277.84718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</row>
    <row r="10" s="2" customFormat="1" ht="15.75" customHeight="1" spans="1:251">
      <c r="A10" s="107" t="s">
        <v>12</v>
      </c>
      <c r="B10" s="84"/>
      <c r="C10" s="108" t="str">
        <f>IF(ISBLANK('[1]支出总表（引用）'!A12)," ",'[1]支出总表（引用）'!A12)</f>
        <v>农林水支出</v>
      </c>
      <c r="D10" s="72">
        <f>IF(ISBLANK('[1]支出总表（引用）'!B12)," ",'[1]支出总表（引用）'!B12)</f>
        <v>50</v>
      </c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</row>
    <row r="11" s="2" customFormat="1" ht="15.75" customHeight="1" spans="1:251">
      <c r="A11" s="109" t="s">
        <v>13</v>
      </c>
      <c r="B11" s="84"/>
      <c r="C11" s="108" t="str">
        <f>IF(ISBLANK('[1]支出总表（引用）'!A13)," ",'[1]支出总表（引用）'!A13)</f>
        <v>住房保障支出</v>
      </c>
      <c r="D11" s="72">
        <f>IF(ISBLANK('[1]支出总表（引用）'!B13)," ",'[1]支出总表（引用）'!B13)</f>
        <v>7291.1723</v>
      </c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3"/>
      <c r="FP11" s="103"/>
      <c r="FQ11" s="103"/>
      <c r="FR11" s="103"/>
      <c r="FS11" s="103"/>
      <c r="FT11" s="103"/>
      <c r="FU11" s="103"/>
      <c r="FV11" s="103"/>
      <c r="FW11" s="103"/>
      <c r="FX11" s="103"/>
      <c r="FY11" s="103"/>
      <c r="FZ11" s="103"/>
      <c r="GA11" s="103"/>
      <c r="GB11" s="103"/>
      <c r="GC11" s="103"/>
      <c r="GD11" s="103"/>
      <c r="GE11" s="103"/>
      <c r="GF11" s="103"/>
      <c r="GG11" s="103"/>
      <c r="GH11" s="103"/>
      <c r="GI11" s="103"/>
      <c r="GJ11" s="103"/>
      <c r="GK11" s="103"/>
      <c r="GL11" s="103"/>
      <c r="GM11" s="103"/>
      <c r="GN11" s="103"/>
      <c r="GO11" s="103"/>
      <c r="GP11" s="103"/>
      <c r="GQ11" s="103"/>
      <c r="GR11" s="103"/>
      <c r="GS11" s="103"/>
      <c r="GT11" s="103"/>
      <c r="GU11" s="103"/>
      <c r="GV11" s="103"/>
      <c r="GW11" s="103"/>
      <c r="GX11" s="103"/>
      <c r="GY11" s="103"/>
      <c r="GZ11" s="103"/>
      <c r="HA11" s="103"/>
      <c r="HB11" s="103"/>
      <c r="HC11" s="103"/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3"/>
      <c r="HP11" s="103"/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  <c r="IH11" s="103"/>
      <c r="II11" s="103"/>
      <c r="IJ11" s="103"/>
      <c r="IK11" s="103"/>
      <c r="IL11" s="103"/>
      <c r="IM11" s="103"/>
      <c r="IN11" s="103"/>
      <c r="IO11" s="103"/>
      <c r="IP11" s="103"/>
      <c r="IQ11" s="103"/>
    </row>
    <row r="12" s="2" customFormat="1" ht="15.75" customHeight="1" spans="1:251">
      <c r="A12" s="109" t="s">
        <v>14</v>
      </c>
      <c r="B12" s="84"/>
      <c r="C12" s="108" t="str">
        <f>IF(ISBLANK('[1]支出总表（引用）'!A14)," ",'[1]支出总表（引用）'!A14)</f>
        <v>其他支出</v>
      </c>
      <c r="D12" s="72">
        <f>IF(ISBLANK('[1]支出总表（引用）'!B14)," ",'[1]支出总表（引用）'!B14)</f>
        <v>40</v>
      </c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  <c r="DZ12" s="103"/>
      <c r="EA12" s="103"/>
      <c r="EB12" s="103"/>
      <c r="EC12" s="103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</row>
    <row r="13" s="2" customFormat="1" ht="15.75" customHeight="1" spans="1:251">
      <c r="A13" s="109" t="s">
        <v>15</v>
      </c>
      <c r="B13" s="84"/>
      <c r="C13" s="108" t="str">
        <f>IF(ISBLANK('[1]支出总表（引用）'!A15)," ",'[1]支出总表（引用）'!A15)</f>
        <v> </v>
      </c>
      <c r="D13" s="72" t="str">
        <f>IF(ISBLANK('[1]支出总表（引用）'!B15)," ",'[1]支出总表（引用）'!B15)</f>
        <v> </v>
      </c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3"/>
      <c r="FG13" s="103"/>
      <c r="FH13" s="103"/>
      <c r="FI13" s="103"/>
      <c r="FJ13" s="103"/>
      <c r="FK13" s="103"/>
      <c r="FL13" s="103"/>
      <c r="FM13" s="103"/>
      <c r="FN13" s="103"/>
      <c r="FO13" s="103"/>
      <c r="FP13" s="103"/>
      <c r="FQ13" s="103"/>
      <c r="FR13" s="103"/>
      <c r="FS13" s="103"/>
      <c r="FT13" s="103"/>
      <c r="FU13" s="103"/>
      <c r="FV13" s="103"/>
      <c r="FW13" s="103"/>
      <c r="FX13" s="103"/>
      <c r="FY13" s="103"/>
      <c r="FZ13" s="103"/>
      <c r="GA13" s="103"/>
      <c r="GB13" s="103"/>
      <c r="GC13" s="103"/>
      <c r="GD13" s="103"/>
      <c r="GE13" s="103"/>
      <c r="GF13" s="103"/>
      <c r="GG13" s="103"/>
      <c r="GH13" s="103"/>
      <c r="GI13" s="103"/>
      <c r="GJ13" s="103"/>
      <c r="GK13" s="103"/>
      <c r="GL13" s="103"/>
      <c r="GM13" s="103"/>
      <c r="GN13" s="103"/>
      <c r="GO13" s="103"/>
      <c r="GP13" s="103"/>
      <c r="GQ13" s="103"/>
      <c r="GR13" s="103"/>
      <c r="GS13" s="103"/>
      <c r="GT13" s="103"/>
      <c r="GU13" s="103"/>
      <c r="GV13" s="103"/>
      <c r="GW13" s="103"/>
      <c r="GX13" s="103"/>
      <c r="GY13" s="103"/>
      <c r="GZ13" s="103"/>
      <c r="HA13" s="103"/>
      <c r="HB13" s="103"/>
      <c r="HC13" s="103"/>
      <c r="HD13" s="103"/>
      <c r="HE13" s="103"/>
      <c r="HF13" s="103"/>
      <c r="HG13" s="103"/>
      <c r="HH13" s="103"/>
      <c r="HI13" s="103"/>
      <c r="HJ13" s="103"/>
      <c r="HK13" s="103"/>
      <c r="HL13" s="103"/>
      <c r="HM13" s="103"/>
      <c r="HN13" s="103"/>
      <c r="HO13" s="103"/>
      <c r="HP13" s="103"/>
      <c r="HQ13" s="103"/>
      <c r="HR13" s="103"/>
      <c r="HS13" s="103"/>
      <c r="HT13" s="103"/>
      <c r="HU13" s="103"/>
      <c r="HV13" s="103"/>
      <c r="HW13" s="103"/>
      <c r="HX13" s="103"/>
      <c r="HY13" s="103"/>
      <c r="HZ13" s="103"/>
      <c r="IA13" s="103"/>
      <c r="IB13" s="103"/>
      <c r="IC13" s="103"/>
      <c r="ID13" s="103"/>
      <c r="IE13" s="103"/>
      <c r="IF13" s="103"/>
      <c r="IG13" s="103"/>
      <c r="IH13" s="103"/>
      <c r="II13" s="103"/>
      <c r="IJ13" s="103"/>
      <c r="IK13" s="103"/>
      <c r="IL13" s="103"/>
      <c r="IM13" s="103"/>
      <c r="IN13" s="103"/>
      <c r="IO13" s="103"/>
      <c r="IP13" s="103"/>
      <c r="IQ13" s="103"/>
    </row>
    <row r="14" s="2" customFormat="1" ht="15.75" customHeight="1" spans="1:251">
      <c r="A14" s="109" t="s">
        <v>16</v>
      </c>
      <c r="B14" s="67"/>
      <c r="C14" s="108" t="str">
        <f>IF(ISBLANK('[1]支出总表（引用）'!A16)," ",'[1]支出总表（引用）'!A16)</f>
        <v> </v>
      </c>
      <c r="D14" s="72" t="str">
        <f>IF(ISBLANK('[1]支出总表（引用）'!B16)," ",'[1]支出总表（引用）'!B16)</f>
        <v> 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  <c r="FD14" s="103"/>
      <c r="FE14" s="103"/>
      <c r="FF14" s="103"/>
      <c r="FG14" s="103"/>
      <c r="FH14" s="103"/>
      <c r="FI14" s="103"/>
      <c r="FJ14" s="103"/>
      <c r="FK14" s="103"/>
      <c r="FL14" s="103"/>
      <c r="FM14" s="103"/>
      <c r="FN14" s="103"/>
      <c r="FO14" s="103"/>
      <c r="FP14" s="103"/>
      <c r="FQ14" s="103"/>
      <c r="FR14" s="103"/>
      <c r="FS14" s="103"/>
      <c r="FT14" s="103"/>
      <c r="FU14" s="103"/>
      <c r="FV14" s="103"/>
      <c r="FW14" s="103"/>
      <c r="FX14" s="103"/>
      <c r="FY14" s="103"/>
      <c r="FZ14" s="103"/>
      <c r="GA14" s="103"/>
      <c r="GB14" s="103"/>
      <c r="GC14" s="103"/>
      <c r="GD14" s="103"/>
      <c r="GE14" s="103"/>
      <c r="GF14" s="103"/>
      <c r="GG14" s="103"/>
      <c r="GH14" s="103"/>
      <c r="GI14" s="103"/>
      <c r="GJ14" s="103"/>
      <c r="GK14" s="103"/>
      <c r="GL14" s="103"/>
      <c r="GM14" s="103"/>
      <c r="GN14" s="103"/>
      <c r="GO14" s="103"/>
      <c r="GP14" s="103"/>
      <c r="GQ14" s="103"/>
      <c r="GR14" s="103"/>
      <c r="GS14" s="103"/>
      <c r="GT14" s="103"/>
      <c r="GU14" s="103"/>
      <c r="GV14" s="103"/>
      <c r="GW14" s="103"/>
      <c r="GX14" s="103"/>
      <c r="GY14" s="103"/>
      <c r="GZ14" s="103"/>
      <c r="HA14" s="103"/>
      <c r="HB14" s="103"/>
      <c r="HC14" s="103"/>
      <c r="HD14" s="103"/>
      <c r="HE14" s="103"/>
      <c r="HF14" s="103"/>
      <c r="HG14" s="103"/>
      <c r="HH14" s="103"/>
      <c r="HI14" s="103"/>
      <c r="HJ14" s="103"/>
      <c r="HK14" s="103"/>
      <c r="HL14" s="103"/>
      <c r="HM14" s="103"/>
      <c r="HN14" s="103"/>
      <c r="HO14" s="103"/>
      <c r="HP14" s="103"/>
      <c r="HQ14" s="103"/>
      <c r="HR14" s="103"/>
      <c r="HS14" s="103"/>
      <c r="HT14" s="103"/>
      <c r="HU14" s="103"/>
      <c r="HV14" s="103"/>
      <c r="HW14" s="103"/>
      <c r="HX14" s="103"/>
      <c r="HY14" s="103"/>
      <c r="HZ14" s="103"/>
      <c r="IA14" s="103"/>
      <c r="IB14" s="103"/>
      <c r="IC14" s="103"/>
      <c r="ID14" s="103"/>
      <c r="IE14" s="103"/>
      <c r="IF14" s="103"/>
      <c r="IG14" s="103"/>
      <c r="IH14" s="103"/>
      <c r="II14" s="103"/>
      <c r="IJ14" s="103"/>
      <c r="IK14" s="103"/>
      <c r="IL14" s="103"/>
      <c r="IM14" s="103"/>
      <c r="IN14" s="103"/>
      <c r="IO14" s="103"/>
      <c r="IP14" s="103"/>
      <c r="IQ14" s="103"/>
    </row>
    <row r="15" s="2" customFormat="1" ht="15.75" customHeight="1" spans="1:251">
      <c r="A15" s="109" t="s">
        <v>17</v>
      </c>
      <c r="B15" s="67">
        <v>1000</v>
      </c>
      <c r="C15" s="108" t="str">
        <f>IF(ISBLANK('[1]支出总表（引用）'!A17)," ",'[1]支出总表（引用）'!A17)</f>
        <v> </v>
      </c>
      <c r="D15" s="72" t="str">
        <f>IF(ISBLANK('[1]支出总表（引用）'!B17)," ",'[1]支出总表（引用）'!B17)</f>
        <v> </v>
      </c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03"/>
      <c r="EB15" s="103"/>
      <c r="EC15" s="103"/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  <c r="FE15" s="103"/>
      <c r="FF15" s="103"/>
      <c r="FG15" s="103"/>
      <c r="FH15" s="103"/>
      <c r="FI15" s="103"/>
      <c r="FJ15" s="103"/>
      <c r="FK15" s="103"/>
      <c r="FL15" s="103"/>
      <c r="FM15" s="103"/>
      <c r="FN15" s="103"/>
      <c r="FO15" s="103"/>
      <c r="FP15" s="103"/>
      <c r="FQ15" s="103"/>
      <c r="FR15" s="103"/>
      <c r="FS15" s="103"/>
      <c r="FT15" s="103"/>
      <c r="FU15" s="103"/>
      <c r="FV15" s="103"/>
      <c r="FW15" s="103"/>
      <c r="FX15" s="103"/>
      <c r="FY15" s="103"/>
      <c r="FZ15" s="103"/>
      <c r="GA15" s="103"/>
      <c r="GB15" s="103"/>
      <c r="GC15" s="103"/>
      <c r="GD15" s="103"/>
      <c r="GE15" s="103"/>
      <c r="GF15" s="103"/>
      <c r="GG15" s="103"/>
      <c r="GH15" s="103"/>
      <c r="GI15" s="103"/>
      <c r="GJ15" s="103"/>
      <c r="GK15" s="103"/>
      <c r="GL15" s="103"/>
      <c r="GM15" s="103"/>
      <c r="GN15" s="103"/>
      <c r="GO15" s="103"/>
      <c r="GP15" s="103"/>
      <c r="GQ15" s="103"/>
      <c r="GR15" s="103"/>
      <c r="GS15" s="103"/>
      <c r="GT15" s="103"/>
      <c r="GU15" s="103"/>
      <c r="GV15" s="103"/>
      <c r="GW15" s="103"/>
      <c r="GX15" s="103"/>
      <c r="GY15" s="103"/>
      <c r="GZ15" s="103"/>
      <c r="HA15" s="103"/>
      <c r="HB15" s="103"/>
      <c r="HC15" s="103"/>
      <c r="HD15" s="103"/>
      <c r="HE15" s="103"/>
      <c r="HF15" s="103"/>
      <c r="HG15" s="103"/>
      <c r="HH15" s="103"/>
      <c r="HI15" s="103"/>
      <c r="HJ15" s="103"/>
      <c r="HK15" s="103"/>
      <c r="HL15" s="103"/>
      <c r="HM15" s="103"/>
      <c r="HN15" s="103"/>
      <c r="HO15" s="103"/>
      <c r="HP15" s="103"/>
      <c r="HQ15" s="103"/>
      <c r="HR15" s="103"/>
      <c r="HS15" s="103"/>
      <c r="HT15" s="103"/>
      <c r="HU15" s="103"/>
      <c r="HV15" s="103"/>
      <c r="HW15" s="103"/>
      <c r="HX15" s="103"/>
      <c r="HY15" s="103"/>
      <c r="HZ15" s="103"/>
      <c r="IA15" s="103"/>
      <c r="IB15" s="103"/>
      <c r="IC15" s="103"/>
      <c r="ID15" s="103"/>
      <c r="IE15" s="103"/>
      <c r="IF15" s="103"/>
      <c r="IG15" s="103"/>
      <c r="IH15" s="103"/>
      <c r="II15" s="103"/>
      <c r="IJ15" s="103"/>
      <c r="IK15" s="103"/>
      <c r="IL15" s="103"/>
      <c r="IM15" s="103"/>
      <c r="IN15" s="103"/>
      <c r="IO15" s="103"/>
      <c r="IP15" s="103"/>
      <c r="IQ15" s="103"/>
    </row>
    <row r="16" s="2" customFormat="1" ht="15.75" hidden="1" customHeight="1" spans="1:251">
      <c r="A16" s="107"/>
      <c r="C16" s="108" t="str">
        <f>IF(ISBLANK('[1]支出总表（引用）'!A18)," ",'[1]支出总表（引用）'!A18)</f>
        <v> </v>
      </c>
      <c r="D16" s="72" t="str">
        <f>IF(ISBLANK('[1]支出总表（引用）'!B18)," ",'[1]支出总表（引用）'!B18)</f>
        <v> 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  <c r="II16" s="103"/>
      <c r="IJ16" s="103"/>
      <c r="IK16" s="103"/>
      <c r="IL16" s="103"/>
      <c r="IM16" s="103"/>
      <c r="IN16" s="103"/>
      <c r="IO16" s="103"/>
      <c r="IP16" s="103"/>
      <c r="IQ16" s="103"/>
    </row>
    <row r="17" s="2" customFormat="1" ht="15.75" hidden="1" customHeight="1" spans="1:251">
      <c r="A17" s="107"/>
      <c r="B17" s="110"/>
      <c r="C17" s="108" t="str">
        <f>IF(ISBLANK('[1]支出总表（引用）'!A19)," ",'[1]支出总表（引用）'!A19)</f>
        <v> </v>
      </c>
      <c r="D17" s="72" t="str">
        <f>IF(ISBLANK('[1]支出总表（引用）'!B19)," ",'[1]支出总表（引用）'!B19)</f>
        <v> </v>
      </c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  <c r="II17" s="103"/>
      <c r="IJ17" s="103"/>
      <c r="IK17" s="103"/>
      <c r="IL17" s="103"/>
      <c r="IM17" s="103"/>
      <c r="IN17" s="103"/>
      <c r="IO17" s="103"/>
      <c r="IP17" s="103"/>
      <c r="IQ17" s="103"/>
    </row>
    <row r="18" s="2" customFormat="1" ht="15.75" hidden="1" customHeight="1" spans="1:251">
      <c r="A18" s="107"/>
      <c r="B18" s="110"/>
      <c r="C18" s="108" t="str">
        <f>IF(ISBLANK('[1]支出总表（引用）'!A20)," ",'[1]支出总表（引用）'!A20)</f>
        <v> </v>
      </c>
      <c r="D18" s="72" t="str">
        <f>IF(ISBLANK('[1]支出总表（引用）'!B20)," ",'[1]支出总表（引用）'!B20)</f>
        <v> 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</row>
    <row r="19" s="2" customFormat="1" ht="15.75" hidden="1" customHeight="1" spans="1:251">
      <c r="A19" s="107"/>
      <c r="B19" s="110"/>
      <c r="C19" s="108" t="str">
        <f>IF(ISBLANK('[1]支出总表（引用）'!A21)," ",'[1]支出总表（引用）'!A21)</f>
        <v> </v>
      </c>
      <c r="D19" s="72" t="str">
        <f>IF(ISBLANK('[1]支出总表（引用）'!B21)," ",'[1]支出总表（引用）'!B21)</f>
        <v> </v>
      </c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3"/>
      <c r="HI19" s="103"/>
      <c r="HJ19" s="103"/>
      <c r="HK19" s="103"/>
      <c r="HL19" s="103"/>
      <c r="HM19" s="103"/>
      <c r="HN19" s="103"/>
      <c r="HO19" s="103"/>
      <c r="HP19" s="103"/>
      <c r="HQ19" s="103"/>
      <c r="HR19" s="103"/>
      <c r="HS19" s="103"/>
      <c r="HT19" s="103"/>
      <c r="HU19" s="103"/>
      <c r="HV19" s="103"/>
      <c r="HW19" s="103"/>
      <c r="HX19" s="103"/>
      <c r="HY19" s="103"/>
      <c r="HZ19" s="103"/>
      <c r="IA19" s="103"/>
      <c r="IB19" s="103"/>
      <c r="IC19" s="103"/>
      <c r="ID19" s="103"/>
      <c r="IE19" s="103"/>
      <c r="IF19" s="103"/>
      <c r="IG19" s="103"/>
      <c r="IH19" s="103"/>
      <c r="II19" s="103"/>
      <c r="IJ19" s="103"/>
      <c r="IK19" s="103"/>
      <c r="IL19" s="103"/>
      <c r="IM19" s="103"/>
      <c r="IN19" s="103"/>
      <c r="IO19" s="103"/>
      <c r="IP19" s="103"/>
      <c r="IQ19" s="103"/>
    </row>
    <row r="20" s="2" customFormat="1" ht="15.75" hidden="1" customHeight="1" spans="1:251">
      <c r="A20" s="107"/>
      <c r="B20" s="110"/>
      <c r="C20" s="108" t="str">
        <f>IF(ISBLANK('[1]支出总表（引用）'!A22)," ",'[1]支出总表（引用）'!A22)</f>
        <v> </v>
      </c>
      <c r="D20" s="72" t="str">
        <f>IF(ISBLANK('[1]支出总表（引用）'!B22)," ",'[1]支出总表（引用）'!B22)</f>
        <v> </v>
      </c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  <c r="DU20" s="103"/>
      <c r="DV20" s="103"/>
      <c r="DW20" s="103"/>
      <c r="DX20" s="103"/>
      <c r="DY20" s="103"/>
      <c r="DZ20" s="103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  <c r="FH20" s="103"/>
      <c r="FI20" s="103"/>
      <c r="FJ20" s="103"/>
      <c r="FK20" s="103"/>
      <c r="FL20" s="103"/>
      <c r="FM20" s="103"/>
      <c r="FN20" s="103"/>
      <c r="FO20" s="103"/>
      <c r="FP20" s="103"/>
      <c r="FQ20" s="103"/>
      <c r="FR20" s="103"/>
      <c r="FS20" s="103"/>
      <c r="FT20" s="103"/>
      <c r="FU20" s="103"/>
      <c r="FV20" s="103"/>
      <c r="FW20" s="103"/>
      <c r="FX20" s="103"/>
      <c r="FY20" s="103"/>
      <c r="FZ20" s="103"/>
      <c r="GA20" s="103"/>
      <c r="GB20" s="103"/>
      <c r="GC20" s="103"/>
      <c r="GD20" s="103"/>
      <c r="GE20" s="103"/>
      <c r="GF20" s="103"/>
      <c r="GG20" s="103"/>
      <c r="GH20" s="103"/>
      <c r="GI20" s="103"/>
      <c r="GJ20" s="103"/>
      <c r="GK20" s="103"/>
      <c r="GL20" s="103"/>
      <c r="GM20" s="103"/>
      <c r="GN20" s="103"/>
      <c r="GO20" s="103"/>
      <c r="GP20" s="103"/>
      <c r="GQ20" s="103"/>
      <c r="GR20" s="103"/>
      <c r="GS20" s="103"/>
      <c r="GT20" s="103"/>
      <c r="GU20" s="103"/>
      <c r="GV20" s="103"/>
      <c r="GW20" s="103"/>
      <c r="GX20" s="103"/>
      <c r="GY20" s="103"/>
      <c r="GZ20" s="103"/>
      <c r="HA20" s="103"/>
      <c r="HB20" s="103"/>
      <c r="HC20" s="103"/>
      <c r="HD20" s="103"/>
      <c r="HE20" s="103"/>
      <c r="HF20" s="103"/>
      <c r="HG20" s="103"/>
      <c r="HH20" s="103"/>
      <c r="HI20" s="103"/>
      <c r="HJ20" s="103"/>
      <c r="HK20" s="103"/>
      <c r="HL20" s="103"/>
      <c r="HM20" s="103"/>
      <c r="HN20" s="103"/>
      <c r="HO20" s="103"/>
      <c r="HP20" s="103"/>
      <c r="HQ20" s="103"/>
      <c r="HR20" s="103"/>
      <c r="HS20" s="103"/>
      <c r="HT20" s="103"/>
      <c r="HU20" s="103"/>
      <c r="HV20" s="103"/>
      <c r="HW20" s="103"/>
      <c r="HX20" s="103"/>
      <c r="HY20" s="103"/>
      <c r="HZ20" s="103"/>
      <c r="IA20" s="103"/>
      <c r="IB20" s="103"/>
      <c r="IC20" s="103"/>
      <c r="ID20" s="103"/>
      <c r="IE20" s="103"/>
      <c r="IF20" s="103"/>
      <c r="IG20" s="103"/>
      <c r="IH20" s="103"/>
      <c r="II20" s="103"/>
      <c r="IJ20" s="103"/>
      <c r="IK20" s="103"/>
      <c r="IL20" s="103"/>
      <c r="IM20" s="103"/>
      <c r="IN20" s="103"/>
      <c r="IO20" s="103"/>
      <c r="IP20" s="103"/>
      <c r="IQ20" s="103"/>
    </row>
    <row r="21" s="2" customFormat="1" ht="15.75" hidden="1" customHeight="1" spans="1:251">
      <c r="A21" s="107"/>
      <c r="B21" s="110"/>
      <c r="C21" s="108" t="str">
        <f>IF(ISBLANK('[1]支出总表（引用）'!A23)," ",'[1]支出总表（引用）'!A23)</f>
        <v> </v>
      </c>
      <c r="D21" s="72" t="str">
        <f>IF(ISBLANK('[1]支出总表（引用）'!B23)," ",'[1]支出总表（引用）'!B23)</f>
        <v> </v>
      </c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  <c r="IH21" s="103"/>
      <c r="II21" s="103"/>
      <c r="IJ21" s="103"/>
      <c r="IK21" s="103"/>
      <c r="IL21" s="103"/>
      <c r="IM21" s="103"/>
      <c r="IN21" s="103"/>
      <c r="IO21" s="103"/>
      <c r="IP21" s="103"/>
      <c r="IQ21" s="103"/>
    </row>
    <row r="22" s="2" customFormat="1" ht="15.75" hidden="1" customHeight="1" spans="1:251">
      <c r="A22" s="107"/>
      <c r="B22" s="110"/>
      <c r="C22" s="108" t="str">
        <f>IF(ISBLANK('[1]支出总表（引用）'!A24)," ",'[1]支出总表（引用）'!A24)</f>
        <v> </v>
      </c>
      <c r="D22" s="72" t="str">
        <f>IF(ISBLANK('[1]支出总表（引用）'!B24)," ",'[1]支出总表（引用）'!B24)</f>
        <v> </v>
      </c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  <c r="IH22" s="103"/>
      <c r="II22" s="103"/>
      <c r="IJ22" s="103"/>
      <c r="IK22" s="103"/>
      <c r="IL22" s="103"/>
      <c r="IM22" s="103"/>
      <c r="IN22" s="103"/>
      <c r="IO22" s="103"/>
      <c r="IP22" s="103"/>
      <c r="IQ22" s="103"/>
    </row>
    <row r="23" s="2" customFormat="1" ht="15.75" hidden="1" customHeight="1" spans="1:251">
      <c r="A23" s="107"/>
      <c r="B23" s="110"/>
      <c r="C23" s="108" t="str">
        <f>IF(ISBLANK('[1]支出总表（引用）'!A25)," ",'[1]支出总表（引用）'!A25)</f>
        <v> </v>
      </c>
      <c r="D23" s="72" t="str">
        <f>IF(ISBLANK('[1]支出总表（引用）'!B25)," ",'[1]支出总表（引用）'!B25)</f>
        <v> </v>
      </c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  <c r="DQ23" s="103"/>
      <c r="DR23" s="103"/>
      <c r="DS23" s="103"/>
      <c r="DT23" s="103"/>
      <c r="DU23" s="103"/>
      <c r="DV23" s="103"/>
      <c r="DW23" s="103"/>
      <c r="DX23" s="103"/>
      <c r="DY23" s="103"/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03"/>
      <c r="FJ23" s="103"/>
      <c r="FK23" s="103"/>
      <c r="FL23" s="103"/>
      <c r="FM23" s="103"/>
      <c r="FN23" s="103"/>
      <c r="FO23" s="103"/>
      <c r="FP23" s="103"/>
      <c r="FQ23" s="103"/>
      <c r="FR23" s="103"/>
      <c r="FS23" s="103"/>
      <c r="FT23" s="103"/>
      <c r="FU23" s="103"/>
      <c r="FV23" s="103"/>
      <c r="FW23" s="103"/>
      <c r="FX23" s="103"/>
      <c r="FY23" s="103"/>
      <c r="FZ23" s="103"/>
      <c r="GA23" s="103"/>
      <c r="GB23" s="103"/>
      <c r="GC23" s="103"/>
      <c r="GD23" s="103"/>
      <c r="GE23" s="103"/>
      <c r="GF23" s="103"/>
      <c r="GG23" s="103"/>
      <c r="GH23" s="103"/>
      <c r="GI23" s="103"/>
      <c r="GJ23" s="103"/>
      <c r="GK23" s="103"/>
      <c r="GL23" s="103"/>
      <c r="GM23" s="103"/>
      <c r="GN23" s="103"/>
      <c r="GO23" s="103"/>
      <c r="GP23" s="103"/>
      <c r="GQ23" s="103"/>
      <c r="GR23" s="103"/>
      <c r="GS23" s="103"/>
      <c r="GT23" s="103"/>
      <c r="GU23" s="103"/>
      <c r="GV23" s="103"/>
      <c r="GW23" s="103"/>
      <c r="GX23" s="103"/>
      <c r="GY23" s="103"/>
      <c r="GZ23" s="103"/>
      <c r="HA23" s="103"/>
      <c r="HB23" s="103"/>
      <c r="HC23" s="103"/>
      <c r="HD23" s="103"/>
      <c r="HE23" s="103"/>
      <c r="HF23" s="103"/>
      <c r="HG23" s="103"/>
      <c r="HH23" s="103"/>
      <c r="HI23" s="103"/>
      <c r="HJ23" s="103"/>
      <c r="HK23" s="103"/>
      <c r="HL23" s="103"/>
      <c r="HM23" s="103"/>
      <c r="HN23" s="103"/>
      <c r="HO23" s="103"/>
      <c r="HP23" s="103"/>
      <c r="HQ23" s="103"/>
      <c r="HR23" s="103"/>
      <c r="HS23" s="103"/>
      <c r="HT23" s="103"/>
      <c r="HU23" s="103"/>
      <c r="HV23" s="103"/>
      <c r="HW23" s="103"/>
      <c r="HX23" s="103"/>
      <c r="HY23" s="103"/>
      <c r="HZ23" s="103"/>
      <c r="IA23" s="103"/>
      <c r="IB23" s="103"/>
      <c r="IC23" s="103"/>
      <c r="ID23" s="103"/>
      <c r="IE23" s="103"/>
      <c r="IF23" s="103"/>
      <c r="IG23" s="103"/>
      <c r="IH23" s="103"/>
      <c r="II23" s="103"/>
      <c r="IJ23" s="103"/>
      <c r="IK23" s="103"/>
      <c r="IL23" s="103"/>
      <c r="IM23" s="103"/>
      <c r="IN23" s="103"/>
      <c r="IO23" s="103"/>
      <c r="IP23" s="103"/>
      <c r="IQ23" s="103"/>
    </row>
    <row r="24" s="2" customFormat="1" ht="15.75" hidden="1" customHeight="1" spans="1:251">
      <c r="A24" s="107"/>
      <c r="B24" s="110"/>
      <c r="C24" s="108" t="str">
        <f>IF(ISBLANK('[1]支出总表（引用）'!A26)," ",'[1]支出总表（引用）'!A26)</f>
        <v> </v>
      </c>
      <c r="D24" s="72" t="str">
        <f>IF(ISBLANK('[1]支出总表（引用）'!B26)," ",'[1]支出总表（引用）'!B26)</f>
        <v> </v>
      </c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  <c r="HK24" s="103"/>
      <c r="HL24" s="103"/>
      <c r="HM24" s="103"/>
      <c r="HN24" s="103"/>
      <c r="HO24" s="103"/>
      <c r="HP24" s="103"/>
      <c r="HQ24" s="103"/>
      <c r="HR24" s="103"/>
      <c r="HS24" s="103"/>
      <c r="HT24" s="103"/>
      <c r="HU24" s="103"/>
      <c r="HV24" s="103"/>
      <c r="HW24" s="103"/>
      <c r="HX24" s="103"/>
      <c r="HY24" s="103"/>
      <c r="HZ24" s="103"/>
      <c r="IA24" s="103"/>
      <c r="IB24" s="103"/>
      <c r="IC24" s="103"/>
      <c r="ID24" s="103"/>
      <c r="IE24" s="103"/>
      <c r="IF24" s="103"/>
      <c r="IG24" s="103"/>
      <c r="IH24" s="103"/>
      <c r="II24" s="103"/>
      <c r="IJ24" s="103"/>
      <c r="IK24" s="103"/>
      <c r="IL24" s="103"/>
      <c r="IM24" s="103"/>
      <c r="IN24" s="103"/>
      <c r="IO24" s="103"/>
      <c r="IP24" s="103"/>
      <c r="IQ24" s="103"/>
    </row>
    <row r="25" s="2" customFormat="1" ht="15.75" hidden="1" customHeight="1" spans="1:251">
      <c r="A25" s="107"/>
      <c r="B25" s="110"/>
      <c r="C25" s="108" t="str">
        <f>IF(ISBLANK('[1]支出总表（引用）'!A27)," ",'[1]支出总表（引用）'!A27)</f>
        <v> </v>
      </c>
      <c r="D25" s="72" t="str">
        <f>IF(ISBLANK('[1]支出总表（引用）'!B27)," ",'[1]支出总表（引用）'!B27)</f>
        <v> 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</row>
    <row r="26" s="2" customFormat="1" ht="15.75" hidden="1" customHeight="1" spans="1:251">
      <c r="A26" s="107"/>
      <c r="B26" s="110"/>
      <c r="C26" s="108" t="str">
        <f>IF(ISBLANK('[1]支出总表（引用）'!A28)," ",'[1]支出总表（引用）'!A28)</f>
        <v> </v>
      </c>
      <c r="D26" s="72" t="str">
        <f>IF(ISBLANK('[1]支出总表（引用）'!B28)," ",'[1]支出总表（引用）'!B28)</f>
        <v> 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3"/>
      <c r="GQ26" s="103"/>
      <c r="GR26" s="103"/>
      <c r="GS26" s="103"/>
      <c r="GT26" s="103"/>
      <c r="GU26" s="103"/>
      <c r="GV26" s="103"/>
      <c r="GW26" s="103"/>
      <c r="GX26" s="103"/>
      <c r="GY26" s="103"/>
      <c r="GZ26" s="103"/>
      <c r="HA26" s="103"/>
      <c r="HB26" s="103"/>
      <c r="HC26" s="103"/>
      <c r="HD26" s="103"/>
      <c r="HE26" s="103"/>
      <c r="HF26" s="103"/>
      <c r="HG26" s="103"/>
      <c r="HH26" s="103"/>
      <c r="HI26" s="103"/>
      <c r="HJ26" s="103"/>
      <c r="HK26" s="103"/>
      <c r="HL26" s="103"/>
      <c r="HM26" s="103"/>
      <c r="HN26" s="103"/>
      <c r="HO26" s="103"/>
      <c r="HP26" s="103"/>
      <c r="HQ26" s="103"/>
      <c r="HR26" s="103"/>
      <c r="HS26" s="103"/>
      <c r="HT26" s="103"/>
      <c r="HU26" s="103"/>
      <c r="HV26" s="103"/>
      <c r="HW26" s="103"/>
      <c r="HX26" s="103"/>
      <c r="HY26" s="103"/>
      <c r="HZ26" s="103"/>
      <c r="IA26" s="103"/>
      <c r="IB26" s="103"/>
      <c r="IC26" s="103"/>
      <c r="ID26" s="103"/>
      <c r="IE26" s="103"/>
      <c r="IF26" s="103"/>
      <c r="IG26" s="103"/>
      <c r="IH26" s="103"/>
      <c r="II26" s="103"/>
      <c r="IJ26" s="103"/>
      <c r="IK26" s="103"/>
      <c r="IL26" s="103"/>
      <c r="IM26" s="103"/>
      <c r="IN26" s="103"/>
      <c r="IO26" s="103"/>
      <c r="IP26" s="103"/>
      <c r="IQ26" s="103"/>
    </row>
    <row r="27" s="2" customFormat="1" ht="15.75" hidden="1" customHeight="1" spans="1:251">
      <c r="A27" s="107"/>
      <c r="B27" s="110"/>
      <c r="C27" s="108" t="str">
        <f>IF(ISBLANK('[1]支出总表（引用）'!A29)," ",'[1]支出总表（引用）'!A29)</f>
        <v> </v>
      </c>
      <c r="D27" s="72" t="str">
        <f>IF(ISBLANK('[1]支出总表（引用）'!B29)," ",'[1]支出总表（引用）'!B29)</f>
        <v> </v>
      </c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  <c r="FS27" s="103"/>
      <c r="FT27" s="103"/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/>
      <c r="GH27" s="103"/>
      <c r="GI27" s="103"/>
      <c r="GJ27" s="103"/>
      <c r="GK27" s="103"/>
      <c r="GL27" s="103"/>
      <c r="GM27" s="103"/>
      <c r="GN27" s="103"/>
      <c r="GO27" s="103"/>
      <c r="GP27" s="103"/>
      <c r="GQ27" s="103"/>
      <c r="GR27" s="103"/>
      <c r="GS27" s="103"/>
      <c r="GT27" s="103"/>
      <c r="GU27" s="103"/>
      <c r="GV27" s="103"/>
      <c r="GW27" s="103"/>
      <c r="GX27" s="103"/>
      <c r="GY27" s="103"/>
      <c r="GZ27" s="103"/>
      <c r="HA27" s="103"/>
      <c r="HB27" s="103"/>
      <c r="HC27" s="103"/>
      <c r="HD27" s="103"/>
      <c r="HE27" s="103"/>
      <c r="HF27" s="103"/>
      <c r="HG27" s="103"/>
      <c r="HH27" s="103"/>
      <c r="HI27" s="103"/>
      <c r="HJ27" s="103"/>
      <c r="HK27" s="103"/>
      <c r="HL27" s="103"/>
      <c r="HM27" s="103"/>
      <c r="HN27" s="103"/>
      <c r="HO27" s="103"/>
      <c r="HP27" s="103"/>
      <c r="HQ27" s="103"/>
      <c r="HR27" s="103"/>
      <c r="HS27" s="103"/>
      <c r="HT27" s="103"/>
      <c r="HU27" s="103"/>
      <c r="HV27" s="103"/>
      <c r="HW27" s="103"/>
      <c r="HX27" s="103"/>
      <c r="HY27" s="103"/>
      <c r="HZ27" s="103"/>
      <c r="IA27" s="103"/>
      <c r="IB27" s="103"/>
      <c r="IC27" s="103"/>
      <c r="ID27" s="103"/>
      <c r="IE27" s="103"/>
      <c r="IF27" s="103"/>
      <c r="IG27" s="103"/>
      <c r="IH27" s="103"/>
      <c r="II27" s="103"/>
      <c r="IJ27" s="103"/>
      <c r="IK27" s="103"/>
      <c r="IL27" s="103"/>
      <c r="IM27" s="103"/>
      <c r="IN27" s="103"/>
      <c r="IO27" s="103"/>
      <c r="IP27" s="103"/>
      <c r="IQ27" s="103"/>
    </row>
    <row r="28" s="2" customFormat="1" ht="15.75" hidden="1" customHeight="1" spans="1:251">
      <c r="A28" s="107"/>
      <c r="B28" s="110"/>
      <c r="C28" s="108" t="str">
        <f>IF(ISBLANK('[1]支出总表（引用）'!A30)," ",'[1]支出总表（引用）'!A30)</f>
        <v> </v>
      </c>
      <c r="D28" s="72" t="str">
        <f>IF(ISBLANK('[1]支出总表（引用）'!B30)," ",'[1]支出总表（引用）'!B30)</f>
        <v> </v>
      </c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  <c r="FH28" s="103"/>
      <c r="FI28" s="103"/>
      <c r="FJ28" s="103"/>
      <c r="FK28" s="103"/>
      <c r="FL28" s="103"/>
      <c r="FM28" s="103"/>
      <c r="FN28" s="103"/>
      <c r="FO28" s="103"/>
      <c r="FP28" s="103"/>
      <c r="FQ28" s="103"/>
      <c r="FR28" s="103"/>
      <c r="FS28" s="103"/>
      <c r="FT28" s="103"/>
      <c r="FU28" s="103"/>
      <c r="FV28" s="103"/>
      <c r="FW28" s="103"/>
      <c r="FX28" s="103"/>
      <c r="FY28" s="103"/>
      <c r="FZ28" s="103"/>
      <c r="GA28" s="103"/>
      <c r="GB28" s="103"/>
      <c r="GC28" s="103"/>
      <c r="GD28" s="103"/>
      <c r="GE28" s="103"/>
      <c r="GF28" s="103"/>
      <c r="GG28" s="103"/>
      <c r="GH28" s="103"/>
      <c r="GI28" s="103"/>
      <c r="GJ28" s="103"/>
      <c r="GK28" s="103"/>
      <c r="GL28" s="103"/>
      <c r="GM28" s="103"/>
      <c r="GN28" s="103"/>
      <c r="GO28" s="103"/>
      <c r="GP28" s="103"/>
      <c r="GQ28" s="103"/>
      <c r="GR28" s="103"/>
      <c r="GS28" s="103"/>
      <c r="GT28" s="103"/>
      <c r="GU28" s="103"/>
      <c r="GV28" s="103"/>
      <c r="GW28" s="103"/>
      <c r="GX28" s="103"/>
      <c r="GY28" s="103"/>
      <c r="GZ28" s="103"/>
      <c r="HA28" s="103"/>
      <c r="HB28" s="103"/>
      <c r="HC28" s="103"/>
      <c r="HD28" s="103"/>
      <c r="HE28" s="103"/>
      <c r="HF28" s="103"/>
      <c r="HG28" s="103"/>
      <c r="HH28" s="103"/>
      <c r="HI28" s="103"/>
      <c r="HJ28" s="103"/>
      <c r="HK28" s="103"/>
      <c r="HL28" s="103"/>
      <c r="HM28" s="103"/>
      <c r="HN28" s="103"/>
      <c r="HO28" s="103"/>
      <c r="HP28" s="103"/>
      <c r="HQ28" s="103"/>
      <c r="HR28" s="103"/>
      <c r="HS28" s="103"/>
      <c r="HT28" s="103"/>
      <c r="HU28" s="103"/>
      <c r="HV28" s="103"/>
      <c r="HW28" s="103"/>
      <c r="HX28" s="103"/>
      <c r="HY28" s="103"/>
      <c r="HZ28" s="103"/>
      <c r="IA28" s="103"/>
      <c r="IB28" s="103"/>
      <c r="IC28" s="103"/>
      <c r="ID28" s="103"/>
      <c r="IE28" s="103"/>
      <c r="IF28" s="103"/>
      <c r="IG28" s="103"/>
      <c r="IH28" s="103"/>
      <c r="II28" s="103"/>
      <c r="IJ28" s="103"/>
      <c r="IK28" s="103"/>
      <c r="IL28" s="103"/>
      <c r="IM28" s="103"/>
      <c r="IN28" s="103"/>
      <c r="IO28" s="103"/>
      <c r="IP28" s="103"/>
      <c r="IQ28" s="103"/>
    </row>
    <row r="29" s="2" customFormat="1" ht="15.75" hidden="1" customHeight="1" spans="1:251">
      <c r="A29" s="107"/>
      <c r="B29" s="110"/>
      <c r="C29" s="108" t="str">
        <f>IF(ISBLANK('[1]支出总表（引用）'!A31)," ",'[1]支出总表（引用）'!A31)</f>
        <v> </v>
      </c>
      <c r="D29" s="72" t="str">
        <f>IF(ISBLANK('[1]支出总表（引用）'!B31)," ",'[1]支出总表（引用）'!B31)</f>
        <v> </v>
      </c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  <c r="FH29" s="103"/>
      <c r="FI29" s="103"/>
      <c r="FJ29" s="103"/>
      <c r="FK29" s="103"/>
      <c r="FL29" s="103"/>
      <c r="FM29" s="103"/>
      <c r="FN29" s="103"/>
      <c r="FO29" s="103"/>
      <c r="FP29" s="103"/>
      <c r="FQ29" s="103"/>
      <c r="FR29" s="103"/>
      <c r="FS29" s="103"/>
      <c r="FT29" s="103"/>
      <c r="FU29" s="103"/>
      <c r="FV29" s="103"/>
      <c r="FW29" s="103"/>
      <c r="FX29" s="103"/>
      <c r="FY29" s="103"/>
      <c r="FZ29" s="103"/>
      <c r="GA29" s="103"/>
      <c r="GB29" s="103"/>
      <c r="GC29" s="103"/>
      <c r="GD29" s="103"/>
      <c r="GE29" s="103"/>
      <c r="GF29" s="103"/>
      <c r="GG29" s="103"/>
      <c r="GH29" s="103"/>
      <c r="GI29" s="103"/>
      <c r="GJ29" s="103"/>
      <c r="GK29" s="103"/>
      <c r="GL29" s="103"/>
      <c r="GM29" s="103"/>
      <c r="GN29" s="103"/>
      <c r="GO29" s="103"/>
      <c r="GP29" s="103"/>
      <c r="GQ29" s="103"/>
      <c r="GR29" s="103"/>
      <c r="GS29" s="103"/>
      <c r="GT29" s="103"/>
      <c r="GU29" s="103"/>
      <c r="GV29" s="103"/>
      <c r="GW29" s="103"/>
      <c r="GX29" s="103"/>
      <c r="GY29" s="103"/>
      <c r="GZ29" s="103"/>
      <c r="HA29" s="103"/>
      <c r="HB29" s="103"/>
      <c r="HC29" s="103"/>
      <c r="HD29" s="103"/>
      <c r="HE29" s="103"/>
      <c r="HF29" s="103"/>
      <c r="HG29" s="103"/>
      <c r="HH29" s="103"/>
      <c r="HI29" s="103"/>
      <c r="HJ29" s="103"/>
      <c r="HK29" s="103"/>
      <c r="HL29" s="103"/>
      <c r="HM29" s="103"/>
      <c r="HN29" s="103"/>
      <c r="HO29" s="103"/>
      <c r="HP29" s="103"/>
      <c r="HQ29" s="103"/>
      <c r="HR29" s="103"/>
      <c r="HS29" s="103"/>
      <c r="HT29" s="103"/>
      <c r="HU29" s="103"/>
      <c r="HV29" s="103"/>
      <c r="HW29" s="103"/>
      <c r="HX29" s="103"/>
      <c r="HY29" s="103"/>
      <c r="HZ29" s="103"/>
      <c r="IA29" s="103"/>
      <c r="IB29" s="103"/>
      <c r="IC29" s="103"/>
      <c r="ID29" s="103"/>
      <c r="IE29" s="103"/>
      <c r="IF29" s="103"/>
      <c r="IG29" s="103"/>
      <c r="IH29" s="103"/>
      <c r="II29" s="103"/>
      <c r="IJ29" s="103"/>
      <c r="IK29" s="103"/>
      <c r="IL29" s="103"/>
      <c r="IM29" s="103"/>
      <c r="IN29" s="103"/>
      <c r="IO29" s="103"/>
      <c r="IP29" s="103"/>
      <c r="IQ29" s="103"/>
    </row>
    <row r="30" s="2" customFormat="1" ht="15.75" hidden="1" customHeight="1" spans="1:251">
      <c r="A30" s="107"/>
      <c r="B30" s="110"/>
      <c r="C30" s="108" t="str">
        <f>IF(ISBLANK('[1]支出总表（引用）'!A32)," ",'[1]支出总表（引用）'!A32)</f>
        <v> </v>
      </c>
      <c r="D30" s="72" t="str">
        <f>IF(ISBLANK('[1]支出总表（引用）'!B32)," ",'[1]支出总表（引用）'!B32)</f>
        <v> </v>
      </c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3"/>
      <c r="FN30" s="103"/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3"/>
      <c r="FZ30" s="103"/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3"/>
      <c r="GL30" s="103"/>
      <c r="GM30" s="103"/>
      <c r="GN30" s="103"/>
      <c r="GO30" s="103"/>
      <c r="GP30" s="103"/>
      <c r="GQ30" s="103"/>
      <c r="GR30" s="103"/>
      <c r="GS30" s="103"/>
      <c r="GT30" s="103"/>
      <c r="GU30" s="103"/>
      <c r="GV30" s="103"/>
      <c r="GW30" s="103"/>
      <c r="GX30" s="103"/>
      <c r="GY30" s="103"/>
      <c r="GZ30" s="103"/>
      <c r="HA30" s="103"/>
      <c r="HB30" s="103"/>
      <c r="HC30" s="103"/>
      <c r="HD30" s="103"/>
      <c r="HE30" s="103"/>
      <c r="HF30" s="103"/>
      <c r="HG30" s="103"/>
      <c r="HH30" s="103"/>
      <c r="HI30" s="103"/>
      <c r="HJ30" s="103"/>
      <c r="HK30" s="103"/>
      <c r="HL30" s="103"/>
      <c r="HM30" s="103"/>
      <c r="HN30" s="103"/>
      <c r="HO30" s="103"/>
      <c r="HP30" s="103"/>
      <c r="HQ30" s="103"/>
      <c r="HR30" s="103"/>
      <c r="HS30" s="103"/>
      <c r="HT30" s="103"/>
      <c r="HU30" s="103"/>
      <c r="HV30" s="103"/>
      <c r="HW30" s="103"/>
      <c r="HX30" s="103"/>
      <c r="HY30" s="103"/>
      <c r="HZ30" s="103"/>
      <c r="IA30" s="103"/>
      <c r="IB30" s="103"/>
      <c r="IC30" s="103"/>
      <c r="ID30" s="103"/>
      <c r="IE30" s="103"/>
      <c r="IF30" s="103"/>
      <c r="IG30" s="103"/>
      <c r="IH30" s="103"/>
      <c r="II30" s="103"/>
      <c r="IJ30" s="103"/>
      <c r="IK30" s="103"/>
      <c r="IL30" s="103"/>
      <c r="IM30" s="103"/>
      <c r="IN30" s="103"/>
      <c r="IO30" s="103"/>
      <c r="IP30" s="103"/>
      <c r="IQ30" s="103"/>
    </row>
    <row r="31" s="2" customFormat="1" ht="15.75" hidden="1" customHeight="1" spans="1:251">
      <c r="A31" s="107"/>
      <c r="B31" s="110"/>
      <c r="C31" s="108" t="str">
        <f>IF(ISBLANK('[1]支出总表（引用）'!A33)," ",'[1]支出总表（引用）'!A33)</f>
        <v> </v>
      </c>
      <c r="D31" s="72" t="str">
        <f>IF(ISBLANK('[1]支出总表（引用）'!B33)," ",'[1]支出总表（引用）'!B33)</f>
        <v> </v>
      </c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/>
      <c r="FS31" s="103"/>
      <c r="FT31" s="103"/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/>
      <c r="GH31" s="103"/>
      <c r="GI31" s="103"/>
      <c r="GJ31" s="103"/>
      <c r="GK31" s="103"/>
      <c r="GL31" s="103"/>
      <c r="GM31" s="103"/>
      <c r="GN31" s="103"/>
      <c r="GO31" s="103"/>
      <c r="GP31" s="103"/>
      <c r="GQ31" s="103"/>
      <c r="GR31" s="103"/>
      <c r="GS31" s="103"/>
      <c r="GT31" s="103"/>
      <c r="GU31" s="103"/>
      <c r="GV31" s="103"/>
      <c r="GW31" s="103"/>
      <c r="GX31" s="103"/>
      <c r="GY31" s="103"/>
      <c r="GZ31" s="103"/>
      <c r="HA31" s="103"/>
      <c r="HB31" s="103"/>
      <c r="HC31" s="103"/>
      <c r="HD31" s="103"/>
      <c r="HE31" s="103"/>
      <c r="HF31" s="103"/>
      <c r="HG31" s="103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/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/>
      <c r="IK31" s="103"/>
      <c r="IL31" s="103"/>
      <c r="IM31" s="103"/>
      <c r="IN31" s="103"/>
      <c r="IO31" s="103"/>
      <c r="IP31" s="103"/>
      <c r="IQ31" s="103"/>
    </row>
    <row r="32" s="2" customFormat="1" ht="15.75" hidden="1" customHeight="1" spans="1:251">
      <c r="A32" s="107"/>
      <c r="B32" s="110"/>
      <c r="C32" s="108" t="str">
        <f>IF(ISBLANK('[1]支出总表（引用）'!A34)," ",'[1]支出总表（引用）'!A34)</f>
        <v> </v>
      </c>
      <c r="D32" s="72" t="str">
        <f>IF(ISBLANK('[1]支出总表（引用）'!B34)," ",'[1]支出总表（引用）'!B34)</f>
        <v> </v>
      </c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</row>
    <row r="33" s="2" customFormat="1" ht="15.75" hidden="1" customHeight="1" spans="1:251">
      <c r="A33" s="107"/>
      <c r="B33" s="110"/>
      <c r="C33" s="108" t="str">
        <f>IF(ISBLANK('[1]支出总表（引用）'!A35)," ",'[1]支出总表（引用）'!A35)</f>
        <v> </v>
      </c>
      <c r="D33" s="72" t="str">
        <f>IF(ISBLANK('[1]支出总表（引用）'!B35)," ",'[1]支出总表（引用）'!B35)</f>
        <v> 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  <c r="FH33" s="103"/>
      <c r="FI33" s="103"/>
      <c r="FJ33" s="103"/>
      <c r="FK33" s="103"/>
      <c r="FL33" s="103"/>
      <c r="FM33" s="103"/>
      <c r="FN33" s="103"/>
      <c r="FO33" s="103"/>
      <c r="FP33" s="103"/>
      <c r="FQ33" s="103"/>
      <c r="FR33" s="103"/>
      <c r="FS33" s="103"/>
      <c r="FT33" s="103"/>
      <c r="FU33" s="103"/>
      <c r="FV33" s="103"/>
      <c r="FW33" s="103"/>
      <c r="FX33" s="103"/>
      <c r="FY33" s="103"/>
      <c r="FZ33" s="103"/>
      <c r="GA33" s="103"/>
      <c r="GB33" s="103"/>
      <c r="GC33" s="103"/>
      <c r="GD33" s="103"/>
      <c r="GE33" s="103"/>
      <c r="GF33" s="103"/>
      <c r="GG33" s="103"/>
      <c r="GH33" s="103"/>
      <c r="GI33" s="103"/>
      <c r="GJ33" s="103"/>
      <c r="GK33" s="103"/>
      <c r="GL33" s="103"/>
      <c r="GM33" s="103"/>
      <c r="GN33" s="103"/>
      <c r="GO33" s="103"/>
      <c r="GP33" s="103"/>
      <c r="GQ33" s="103"/>
      <c r="GR33" s="103"/>
      <c r="GS33" s="103"/>
      <c r="GT33" s="103"/>
      <c r="GU33" s="103"/>
      <c r="GV33" s="103"/>
      <c r="GW33" s="103"/>
      <c r="GX33" s="103"/>
      <c r="GY33" s="103"/>
      <c r="GZ33" s="103"/>
      <c r="HA33" s="103"/>
      <c r="HB33" s="103"/>
      <c r="HC33" s="103"/>
      <c r="HD33" s="103"/>
      <c r="HE33" s="103"/>
      <c r="HF33" s="103"/>
      <c r="HG33" s="103"/>
      <c r="HH33" s="103"/>
      <c r="HI33" s="103"/>
      <c r="HJ33" s="103"/>
      <c r="HK33" s="103"/>
      <c r="HL33" s="103"/>
      <c r="HM33" s="103"/>
      <c r="HN33" s="103"/>
      <c r="HO33" s="103"/>
      <c r="HP33" s="103"/>
      <c r="HQ33" s="103"/>
      <c r="HR33" s="103"/>
      <c r="HS33" s="103"/>
      <c r="HT33" s="103"/>
      <c r="HU33" s="103"/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</row>
    <row r="34" s="2" customFormat="1" ht="15.75" hidden="1" customHeight="1" spans="1:251">
      <c r="A34" s="107"/>
      <c r="B34" s="110"/>
      <c r="C34" s="108" t="str">
        <f>IF(ISBLANK('[1]支出总表（引用）'!A36)," ",'[1]支出总表（引用）'!A36)</f>
        <v> </v>
      </c>
      <c r="D34" s="72" t="str">
        <f>IF(ISBLANK('[1]支出总表（引用）'!B36)," ",'[1]支出总表（引用）'!B36)</f>
        <v> </v>
      </c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  <c r="FH34" s="103"/>
      <c r="FI34" s="103"/>
      <c r="FJ34" s="103"/>
      <c r="FK34" s="103"/>
      <c r="FL34" s="103"/>
      <c r="FM34" s="103"/>
      <c r="FN34" s="103"/>
      <c r="FO34" s="103"/>
      <c r="FP34" s="103"/>
      <c r="FQ34" s="103"/>
      <c r="FR34" s="103"/>
      <c r="FS34" s="103"/>
      <c r="FT34" s="103"/>
      <c r="FU34" s="103"/>
      <c r="FV34" s="103"/>
      <c r="FW34" s="103"/>
      <c r="FX34" s="103"/>
      <c r="FY34" s="103"/>
      <c r="FZ34" s="103"/>
      <c r="GA34" s="103"/>
      <c r="GB34" s="103"/>
      <c r="GC34" s="103"/>
      <c r="GD34" s="103"/>
      <c r="GE34" s="103"/>
      <c r="GF34" s="103"/>
      <c r="GG34" s="103"/>
      <c r="GH34" s="103"/>
      <c r="GI34" s="103"/>
      <c r="GJ34" s="103"/>
      <c r="GK34" s="103"/>
      <c r="GL34" s="103"/>
      <c r="GM34" s="103"/>
      <c r="GN34" s="103"/>
      <c r="GO34" s="103"/>
      <c r="GP34" s="103"/>
      <c r="GQ34" s="103"/>
      <c r="GR34" s="103"/>
      <c r="GS34" s="103"/>
      <c r="GT34" s="103"/>
      <c r="GU34" s="103"/>
      <c r="GV34" s="103"/>
      <c r="GW34" s="103"/>
      <c r="GX34" s="103"/>
      <c r="GY34" s="103"/>
      <c r="GZ34" s="103"/>
      <c r="HA34" s="103"/>
      <c r="HB34" s="103"/>
      <c r="HC34" s="103"/>
      <c r="HD34" s="103"/>
      <c r="HE34" s="103"/>
      <c r="HF34" s="103"/>
      <c r="HG34" s="103"/>
      <c r="HH34" s="103"/>
      <c r="HI34" s="103"/>
      <c r="HJ34" s="103"/>
      <c r="HK34" s="103"/>
      <c r="HL34" s="103"/>
      <c r="HM34" s="103"/>
      <c r="HN34" s="103"/>
      <c r="HO34" s="103"/>
      <c r="HP34" s="103"/>
      <c r="HQ34" s="103"/>
      <c r="HR34" s="103"/>
      <c r="HS34" s="103"/>
      <c r="HT34" s="103"/>
      <c r="HU34" s="103"/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</row>
    <row r="35" s="2" customFormat="1" ht="15.75" hidden="1" customHeight="1" spans="1:251">
      <c r="A35" s="107"/>
      <c r="B35" s="110"/>
      <c r="C35" s="108" t="str">
        <f>IF(ISBLANK('[1]支出总表（引用）'!A37)," ",'[1]支出总表（引用）'!A37)</f>
        <v> </v>
      </c>
      <c r="D35" s="72" t="str">
        <f>IF(ISBLANK('[1]支出总表（引用）'!B37)," ",'[1]支出总表（引用）'!B37)</f>
        <v> </v>
      </c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  <c r="FH35" s="103"/>
      <c r="FI35" s="103"/>
      <c r="FJ35" s="103"/>
      <c r="FK35" s="103"/>
      <c r="FL35" s="103"/>
      <c r="FM35" s="103"/>
      <c r="FN35" s="103"/>
      <c r="FO35" s="103"/>
      <c r="FP35" s="103"/>
      <c r="FQ35" s="103"/>
      <c r="FR35" s="103"/>
      <c r="FS35" s="103"/>
      <c r="FT35" s="103"/>
      <c r="FU35" s="103"/>
      <c r="FV35" s="103"/>
      <c r="FW35" s="103"/>
      <c r="FX35" s="103"/>
      <c r="FY35" s="103"/>
      <c r="FZ35" s="103"/>
      <c r="GA35" s="103"/>
      <c r="GB35" s="103"/>
      <c r="GC35" s="103"/>
      <c r="GD35" s="103"/>
      <c r="GE35" s="103"/>
      <c r="GF35" s="103"/>
      <c r="GG35" s="103"/>
      <c r="GH35" s="103"/>
      <c r="GI35" s="103"/>
      <c r="GJ35" s="103"/>
      <c r="GK35" s="103"/>
      <c r="GL35" s="103"/>
      <c r="GM35" s="103"/>
      <c r="GN35" s="103"/>
      <c r="GO35" s="103"/>
      <c r="GP35" s="103"/>
      <c r="GQ35" s="103"/>
      <c r="GR35" s="103"/>
      <c r="GS35" s="103"/>
      <c r="GT35" s="103"/>
      <c r="GU35" s="103"/>
      <c r="GV35" s="103"/>
      <c r="GW35" s="103"/>
      <c r="GX35" s="103"/>
      <c r="GY35" s="103"/>
      <c r="GZ35" s="103"/>
      <c r="HA35" s="103"/>
      <c r="HB35" s="103"/>
      <c r="HC35" s="103"/>
      <c r="HD35" s="103"/>
      <c r="HE35" s="103"/>
      <c r="HF35" s="103"/>
      <c r="HG35" s="103"/>
      <c r="HH35" s="103"/>
      <c r="HI35" s="103"/>
      <c r="HJ35" s="103"/>
      <c r="HK35" s="103"/>
      <c r="HL35" s="103"/>
      <c r="HM35" s="103"/>
      <c r="HN35" s="103"/>
      <c r="HO35" s="103"/>
      <c r="HP35" s="103"/>
      <c r="HQ35" s="103"/>
      <c r="HR35" s="103"/>
      <c r="HS35" s="103"/>
      <c r="HT35" s="103"/>
      <c r="HU35" s="103"/>
      <c r="HV35" s="103"/>
      <c r="HW35" s="103"/>
      <c r="HX35" s="103"/>
      <c r="HY35" s="103"/>
      <c r="HZ35" s="103"/>
      <c r="IA35" s="103"/>
      <c r="IB35" s="103"/>
      <c r="IC35" s="103"/>
      <c r="ID35" s="103"/>
      <c r="IE35" s="103"/>
      <c r="IF35" s="103"/>
      <c r="IG35" s="103"/>
      <c r="IH35" s="103"/>
      <c r="II35" s="103"/>
      <c r="IJ35" s="103"/>
      <c r="IK35" s="103"/>
      <c r="IL35" s="103"/>
      <c r="IM35" s="103"/>
      <c r="IN35" s="103"/>
      <c r="IO35" s="103"/>
      <c r="IP35" s="103"/>
      <c r="IQ35" s="103"/>
    </row>
    <row r="36" s="2" customFormat="1" ht="15.75" hidden="1" customHeight="1" spans="1:251">
      <c r="A36" s="107"/>
      <c r="B36" s="110"/>
      <c r="C36" s="108" t="str">
        <f>IF(ISBLANK('[1]支出总表（引用）'!A38)," ",'[1]支出总表（引用）'!A38)</f>
        <v> </v>
      </c>
      <c r="D36" s="72" t="str">
        <f>IF(ISBLANK('[1]支出总表（引用）'!B38)," ",'[1]支出总表（引用）'!B38)</f>
        <v> </v>
      </c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  <c r="FH36" s="103"/>
      <c r="FI36" s="103"/>
      <c r="FJ36" s="103"/>
      <c r="FK36" s="103"/>
      <c r="FL36" s="103"/>
      <c r="FM36" s="103"/>
      <c r="FN36" s="103"/>
      <c r="FO36" s="103"/>
      <c r="FP36" s="103"/>
      <c r="FQ36" s="103"/>
      <c r="FR36" s="103"/>
      <c r="FS36" s="103"/>
      <c r="FT36" s="103"/>
      <c r="FU36" s="103"/>
      <c r="FV36" s="103"/>
      <c r="FW36" s="103"/>
      <c r="FX36" s="103"/>
      <c r="FY36" s="103"/>
      <c r="FZ36" s="103"/>
      <c r="GA36" s="103"/>
      <c r="GB36" s="103"/>
      <c r="GC36" s="103"/>
      <c r="GD36" s="103"/>
      <c r="GE36" s="103"/>
      <c r="GF36" s="103"/>
      <c r="GG36" s="103"/>
      <c r="GH36" s="103"/>
      <c r="GI36" s="103"/>
      <c r="GJ36" s="103"/>
      <c r="GK36" s="103"/>
      <c r="GL36" s="103"/>
      <c r="GM36" s="103"/>
      <c r="GN36" s="103"/>
      <c r="GO36" s="103"/>
      <c r="GP36" s="103"/>
      <c r="GQ36" s="103"/>
      <c r="GR36" s="103"/>
      <c r="GS36" s="103"/>
      <c r="GT36" s="103"/>
      <c r="GU36" s="103"/>
      <c r="GV36" s="103"/>
      <c r="GW36" s="103"/>
      <c r="GX36" s="103"/>
      <c r="GY36" s="103"/>
      <c r="GZ36" s="103"/>
      <c r="HA36" s="103"/>
      <c r="HB36" s="103"/>
      <c r="HC36" s="103"/>
      <c r="HD36" s="103"/>
      <c r="HE36" s="103"/>
      <c r="HF36" s="103"/>
      <c r="HG36" s="103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103"/>
      <c r="HY36" s="103"/>
      <c r="HZ36" s="103"/>
      <c r="IA36" s="103"/>
      <c r="IB36" s="103"/>
      <c r="IC36" s="103"/>
      <c r="ID36" s="103"/>
      <c r="IE36" s="103"/>
      <c r="IF36" s="103"/>
      <c r="IG36" s="103"/>
      <c r="IH36" s="103"/>
      <c r="II36" s="103"/>
      <c r="IJ36" s="103"/>
      <c r="IK36" s="103"/>
      <c r="IL36" s="103"/>
      <c r="IM36" s="103"/>
      <c r="IN36" s="103"/>
      <c r="IO36" s="103"/>
      <c r="IP36" s="103"/>
      <c r="IQ36" s="103"/>
    </row>
    <row r="37" s="2" customFormat="1" ht="15.75" hidden="1" customHeight="1" spans="1:251">
      <c r="A37" s="107"/>
      <c r="B37" s="110"/>
      <c r="C37" s="108" t="str">
        <f>IF(ISBLANK('[1]支出总表（引用）'!A39)," ",'[1]支出总表（引用）'!A39)</f>
        <v> </v>
      </c>
      <c r="D37" s="72" t="str">
        <f>IF(ISBLANK('[1]支出总表（引用）'!B39)," ",'[1]支出总表（引用）'!B39)</f>
        <v> </v>
      </c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  <c r="FH37" s="103"/>
      <c r="FI37" s="103"/>
      <c r="FJ37" s="103"/>
      <c r="FK37" s="103"/>
      <c r="FL37" s="103"/>
      <c r="FM37" s="103"/>
      <c r="FN37" s="103"/>
      <c r="FO37" s="103"/>
      <c r="FP37" s="103"/>
      <c r="FQ37" s="103"/>
      <c r="FR37" s="103"/>
      <c r="FS37" s="103"/>
      <c r="FT37" s="103"/>
      <c r="FU37" s="103"/>
      <c r="FV37" s="103"/>
      <c r="FW37" s="103"/>
      <c r="FX37" s="103"/>
      <c r="FY37" s="103"/>
      <c r="FZ37" s="103"/>
      <c r="GA37" s="103"/>
      <c r="GB37" s="103"/>
      <c r="GC37" s="103"/>
      <c r="GD37" s="103"/>
      <c r="GE37" s="103"/>
      <c r="GF37" s="103"/>
      <c r="GG37" s="103"/>
      <c r="GH37" s="103"/>
      <c r="GI37" s="103"/>
      <c r="GJ37" s="103"/>
      <c r="GK37" s="103"/>
      <c r="GL37" s="103"/>
      <c r="GM37" s="103"/>
      <c r="GN37" s="103"/>
      <c r="GO37" s="103"/>
      <c r="GP37" s="103"/>
      <c r="GQ37" s="103"/>
      <c r="GR37" s="103"/>
      <c r="GS37" s="103"/>
      <c r="GT37" s="103"/>
      <c r="GU37" s="103"/>
      <c r="GV37" s="103"/>
      <c r="GW37" s="103"/>
      <c r="GX37" s="103"/>
      <c r="GY37" s="103"/>
      <c r="GZ37" s="103"/>
      <c r="HA37" s="103"/>
      <c r="HB37" s="103"/>
      <c r="HC37" s="103"/>
      <c r="HD37" s="103"/>
      <c r="HE37" s="103"/>
      <c r="HF37" s="103"/>
      <c r="HG37" s="103"/>
      <c r="HH37" s="103"/>
      <c r="HI37" s="103"/>
      <c r="HJ37" s="103"/>
      <c r="HK37" s="103"/>
      <c r="HL37" s="103"/>
      <c r="HM37" s="103"/>
      <c r="HN37" s="103"/>
      <c r="HO37" s="103"/>
      <c r="HP37" s="103"/>
      <c r="HQ37" s="103"/>
      <c r="HR37" s="103"/>
      <c r="HS37" s="103"/>
      <c r="HT37" s="103"/>
      <c r="HU37" s="103"/>
      <c r="HV37" s="103"/>
      <c r="HW37" s="103"/>
      <c r="HX37" s="103"/>
      <c r="HY37" s="103"/>
      <c r="HZ37" s="103"/>
      <c r="IA37" s="103"/>
      <c r="IB37" s="103"/>
      <c r="IC37" s="103"/>
      <c r="ID37" s="103"/>
      <c r="IE37" s="103"/>
      <c r="IF37" s="103"/>
      <c r="IG37" s="103"/>
      <c r="IH37" s="103"/>
      <c r="II37" s="103"/>
      <c r="IJ37" s="103"/>
      <c r="IK37" s="103"/>
      <c r="IL37" s="103"/>
      <c r="IM37" s="103"/>
      <c r="IN37" s="103"/>
      <c r="IO37" s="103"/>
      <c r="IP37" s="103"/>
      <c r="IQ37" s="103"/>
    </row>
    <row r="38" s="2" customFormat="1" ht="15.75" hidden="1" customHeight="1" spans="1:251">
      <c r="A38" s="107"/>
      <c r="B38" s="110"/>
      <c r="C38" s="108" t="str">
        <f>IF(ISBLANK('[1]支出总表（引用）'!A40)," ",'[1]支出总表（引用）'!A40)</f>
        <v> </v>
      </c>
      <c r="D38" s="72" t="str">
        <f>IF(ISBLANK('[1]支出总表（引用）'!B40)," ",'[1]支出总表（引用）'!B40)</f>
        <v> </v>
      </c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  <c r="FH38" s="103"/>
      <c r="FI38" s="103"/>
      <c r="FJ38" s="103"/>
      <c r="FK38" s="103"/>
      <c r="FL38" s="103"/>
      <c r="FM38" s="103"/>
      <c r="FN38" s="103"/>
      <c r="FO38" s="103"/>
      <c r="FP38" s="103"/>
      <c r="FQ38" s="103"/>
      <c r="FR38" s="103"/>
      <c r="FS38" s="103"/>
      <c r="FT38" s="103"/>
      <c r="FU38" s="103"/>
      <c r="FV38" s="103"/>
      <c r="FW38" s="103"/>
      <c r="FX38" s="103"/>
      <c r="FY38" s="103"/>
      <c r="FZ38" s="103"/>
      <c r="GA38" s="103"/>
      <c r="GB38" s="103"/>
      <c r="GC38" s="103"/>
      <c r="GD38" s="103"/>
      <c r="GE38" s="103"/>
      <c r="GF38" s="103"/>
      <c r="GG38" s="103"/>
      <c r="GH38" s="103"/>
      <c r="GI38" s="103"/>
      <c r="GJ38" s="103"/>
      <c r="GK38" s="103"/>
      <c r="GL38" s="103"/>
      <c r="GM38" s="103"/>
      <c r="GN38" s="103"/>
      <c r="GO38" s="103"/>
      <c r="GP38" s="103"/>
      <c r="GQ38" s="103"/>
      <c r="GR38" s="103"/>
      <c r="GS38" s="103"/>
      <c r="GT38" s="103"/>
      <c r="GU38" s="103"/>
      <c r="GV38" s="103"/>
      <c r="GW38" s="103"/>
      <c r="GX38" s="103"/>
      <c r="GY38" s="103"/>
      <c r="GZ38" s="103"/>
      <c r="HA38" s="103"/>
      <c r="HB38" s="103"/>
      <c r="HC38" s="103"/>
      <c r="HD38" s="103"/>
      <c r="HE38" s="103"/>
      <c r="HF38" s="103"/>
      <c r="HG38" s="103"/>
      <c r="HH38" s="103"/>
      <c r="HI38" s="103"/>
      <c r="HJ38" s="103"/>
      <c r="HK38" s="103"/>
      <c r="HL38" s="103"/>
      <c r="HM38" s="103"/>
      <c r="HN38" s="103"/>
      <c r="HO38" s="103"/>
      <c r="HP38" s="103"/>
      <c r="HQ38" s="103"/>
      <c r="HR38" s="103"/>
      <c r="HS38" s="103"/>
      <c r="HT38" s="103"/>
      <c r="HU38" s="103"/>
      <c r="HV38" s="103"/>
      <c r="HW38" s="103"/>
      <c r="HX38" s="103"/>
      <c r="HY38" s="103"/>
      <c r="HZ38" s="103"/>
      <c r="IA38" s="103"/>
      <c r="IB38" s="103"/>
      <c r="IC38" s="103"/>
      <c r="ID38" s="103"/>
      <c r="IE38" s="103"/>
      <c r="IF38" s="103"/>
      <c r="IG38" s="103"/>
      <c r="IH38" s="103"/>
      <c r="II38" s="103"/>
      <c r="IJ38" s="103"/>
      <c r="IK38" s="103"/>
      <c r="IL38" s="103"/>
      <c r="IM38" s="103"/>
      <c r="IN38" s="103"/>
      <c r="IO38" s="103"/>
      <c r="IP38" s="103"/>
      <c r="IQ38" s="103"/>
    </row>
    <row r="39" s="2" customFormat="1" ht="15.75" hidden="1" customHeight="1" spans="1:251">
      <c r="A39" s="107"/>
      <c r="B39" s="110"/>
      <c r="C39" s="108" t="str">
        <f>IF(ISBLANK('[1]支出总表（引用）'!A41)," ",'[1]支出总表（引用）'!A41)</f>
        <v> </v>
      </c>
      <c r="D39" s="72" t="str">
        <f>IF(ISBLANK('[1]支出总表（引用）'!B41)," ",'[1]支出总表（引用）'!B41)</f>
        <v> </v>
      </c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  <c r="HT39" s="103"/>
      <c r="HU39" s="103"/>
      <c r="HV39" s="103"/>
      <c r="HW39" s="103"/>
      <c r="HX39" s="103"/>
      <c r="HY39" s="103"/>
      <c r="HZ39" s="103"/>
      <c r="IA39" s="103"/>
      <c r="IB39" s="103"/>
      <c r="IC39" s="103"/>
      <c r="ID39" s="103"/>
      <c r="IE39" s="103"/>
      <c r="IF39" s="103"/>
      <c r="IG39" s="103"/>
      <c r="IH39" s="103"/>
      <c r="II39" s="103"/>
      <c r="IJ39" s="103"/>
      <c r="IK39" s="103"/>
      <c r="IL39" s="103"/>
      <c r="IM39" s="103"/>
      <c r="IN39" s="103"/>
      <c r="IO39" s="103"/>
      <c r="IP39" s="103"/>
      <c r="IQ39" s="103"/>
    </row>
    <row r="40" s="2" customFormat="1" ht="15.75" hidden="1" customHeight="1" spans="1:251">
      <c r="A40" s="107"/>
      <c r="B40" s="110"/>
      <c r="C40" s="108" t="str">
        <f>IF(ISBLANK('[1]支出总表（引用）'!A42)," ",'[1]支出总表（引用）'!A42)</f>
        <v> </v>
      </c>
      <c r="D40" s="72" t="str">
        <f>IF(ISBLANK('[1]支出总表（引用）'!B42)," ",'[1]支出总表（引用）'!B42)</f>
        <v> 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  <c r="HT40" s="103"/>
      <c r="HU40" s="103"/>
      <c r="HV40" s="103"/>
      <c r="HW40" s="103"/>
      <c r="HX40" s="103"/>
      <c r="HY40" s="103"/>
      <c r="HZ40" s="103"/>
      <c r="IA40" s="103"/>
      <c r="IB40" s="103"/>
      <c r="IC40" s="103"/>
      <c r="ID40" s="103"/>
      <c r="IE40" s="103"/>
      <c r="IF40" s="103"/>
      <c r="IG40" s="103"/>
      <c r="IH40" s="103"/>
      <c r="II40" s="103"/>
      <c r="IJ40" s="103"/>
      <c r="IK40" s="103"/>
      <c r="IL40" s="103"/>
      <c r="IM40" s="103"/>
      <c r="IN40" s="103"/>
      <c r="IO40" s="103"/>
      <c r="IP40" s="103"/>
      <c r="IQ40" s="103"/>
    </row>
    <row r="41" s="2" customFormat="1" ht="15.75" hidden="1" customHeight="1" spans="1:251">
      <c r="A41" s="107"/>
      <c r="B41" s="110"/>
      <c r="C41" s="108" t="str">
        <f>IF(ISBLANK('[1]支出总表（引用）'!A43)," ",'[1]支出总表（引用）'!A43)</f>
        <v> </v>
      </c>
      <c r="D41" s="72" t="str">
        <f>IF(ISBLANK('[1]支出总表（引用）'!B43)," ",'[1]支出总表（引用）'!B43)</f>
        <v> </v>
      </c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  <c r="GK41" s="103"/>
      <c r="GL41" s="103"/>
      <c r="GM41" s="103"/>
      <c r="GN41" s="103"/>
      <c r="GO41" s="103"/>
      <c r="GP41" s="103"/>
      <c r="GQ41" s="103"/>
      <c r="GR41" s="103"/>
      <c r="GS41" s="103"/>
      <c r="GT41" s="103"/>
      <c r="GU41" s="103"/>
      <c r="GV41" s="103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  <c r="HT41" s="103"/>
      <c r="HU41" s="103"/>
      <c r="HV41" s="103"/>
      <c r="HW41" s="103"/>
      <c r="HX41" s="103"/>
      <c r="HY41" s="103"/>
      <c r="HZ41" s="103"/>
      <c r="IA41" s="103"/>
      <c r="IB41" s="103"/>
      <c r="IC41" s="103"/>
      <c r="ID41" s="103"/>
      <c r="IE41" s="103"/>
      <c r="IF41" s="103"/>
      <c r="IG41" s="103"/>
      <c r="IH41" s="103"/>
      <c r="II41" s="103"/>
      <c r="IJ41" s="103"/>
      <c r="IK41" s="103"/>
      <c r="IL41" s="103"/>
      <c r="IM41" s="103"/>
      <c r="IN41" s="103"/>
      <c r="IO41" s="103"/>
      <c r="IP41" s="103"/>
      <c r="IQ41" s="103"/>
    </row>
    <row r="42" s="2" customFormat="1" ht="15.75" hidden="1" customHeight="1" spans="1:251">
      <c r="A42" s="107"/>
      <c r="B42" s="110"/>
      <c r="C42" s="108" t="str">
        <f>IF(ISBLANK('[1]支出总表（引用）'!A44)," ",'[1]支出总表（引用）'!A44)</f>
        <v> </v>
      </c>
      <c r="D42" s="72" t="str">
        <f>IF(ISBLANK('[1]支出总表（引用）'!B44)," ",'[1]支出总表（引用）'!B44)</f>
        <v> </v>
      </c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  <c r="FH42" s="103"/>
      <c r="FI42" s="103"/>
      <c r="FJ42" s="103"/>
      <c r="FK42" s="103"/>
      <c r="FL42" s="103"/>
      <c r="FM42" s="103"/>
      <c r="FN42" s="103"/>
      <c r="FO42" s="103"/>
      <c r="FP42" s="103"/>
      <c r="FQ42" s="103"/>
      <c r="FR42" s="103"/>
      <c r="FS42" s="103"/>
      <c r="FT42" s="103"/>
      <c r="FU42" s="103"/>
      <c r="FV42" s="103"/>
      <c r="FW42" s="103"/>
      <c r="FX42" s="103"/>
      <c r="FY42" s="103"/>
      <c r="FZ42" s="103"/>
      <c r="GA42" s="103"/>
      <c r="GB42" s="103"/>
      <c r="GC42" s="103"/>
      <c r="GD42" s="103"/>
      <c r="GE42" s="103"/>
      <c r="GF42" s="103"/>
      <c r="GG42" s="103"/>
      <c r="GH42" s="103"/>
      <c r="GI42" s="103"/>
      <c r="GJ42" s="103"/>
      <c r="GK42" s="103"/>
      <c r="GL42" s="103"/>
      <c r="GM42" s="103"/>
      <c r="GN42" s="103"/>
      <c r="GO42" s="103"/>
      <c r="GP42" s="103"/>
      <c r="GQ42" s="103"/>
      <c r="GR42" s="103"/>
      <c r="GS42" s="103"/>
      <c r="GT42" s="103"/>
      <c r="GU42" s="103"/>
      <c r="GV42" s="103"/>
      <c r="GW42" s="103"/>
      <c r="GX42" s="103"/>
      <c r="GY42" s="103"/>
      <c r="GZ42" s="103"/>
      <c r="HA42" s="103"/>
      <c r="HB42" s="103"/>
      <c r="HC42" s="103"/>
      <c r="HD42" s="103"/>
      <c r="HE42" s="103"/>
      <c r="HF42" s="103"/>
      <c r="HG42" s="103"/>
      <c r="HH42" s="103"/>
      <c r="HI42" s="103"/>
      <c r="HJ42" s="103"/>
      <c r="HK42" s="103"/>
      <c r="HL42" s="103"/>
      <c r="HM42" s="103"/>
      <c r="HN42" s="103"/>
      <c r="HO42" s="103"/>
      <c r="HP42" s="103"/>
      <c r="HQ42" s="103"/>
      <c r="HR42" s="103"/>
      <c r="HS42" s="103"/>
      <c r="HT42" s="103"/>
      <c r="HU42" s="103"/>
      <c r="HV42" s="103"/>
      <c r="HW42" s="103"/>
      <c r="HX42" s="103"/>
      <c r="HY42" s="103"/>
      <c r="HZ42" s="103"/>
      <c r="IA42" s="103"/>
      <c r="IB42" s="103"/>
      <c r="IC42" s="103"/>
      <c r="ID42" s="103"/>
      <c r="IE42" s="103"/>
      <c r="IF42" s="103"/>
      <c r="IG42" s="103"/>
      <c r="IH42" s="103"/>
      <c r="II42" s="103"/>
      <c r="IJ42" s="103"/>
      <c r="IK42" s="103"/>
      <c r="IL42" s="103"/>
      <c r="IM42" s="103"/>
      <c r="IN42" s="103"/>
      <c r="IO42" s="103"/>
      <c r="IP42" s="103"/>
      <c r="IQ42" s="103"/>
    </row>
    <row r="43" s="2" customFormat="1" ht="15.75" hidden="1" customHeight="1" spans="1:251">
      <c r="A43" s="107"/>
      <c r="B43" s="110"/>
      <c r="C43" s="108" t="str">
        <f>IF(ISBLANK('[1]支出总表（引用）'!A45)," ",'[1]支出总表（引用）'!A45)</f>
        <v> </v>
      </c>
      <c r="D43" s="72" t="str">
        <f>IF(ISBLANK('[1]支出总表（引用）'!B45)," ",'[1]支出总表（引用）'!B45)</f>
        <v> </v>
      </c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  <c r="FF43" s="103"/>
      <c r="FG43" s="103"/>
      <c r="FH43" s="103"/>
      <c r="FI43" s="103"/>
      <c r="FJ43" s="103"/>
      <c r="FK43" s="103"/>
      <c r="FL43" s="103"/>
      <c r="FM43" s="103"/>
      <c r="FN43" s="103"/>
      <c r="FO43" s="103"/>
      <c r="FP43" s="103"/>
      <c r="FQ43" s="103"/>
      <c r="FR43" s="103"/>
      <c r="FS43" s="103"/>
      <c r="FT43" s="103"/>
      <c r="FU43" s="103"/>
      <c r="FV43" s="103"/>
      <c r="FW43" s="103"/>
      <c r="FX43" s="103"/>
      <c r="FY43" s="103"/>
      <c r="FZ43" s="103"/>
      <c r="GA43" s="103"/>
      <c r="GB43" s="103"/>
      <c r="GC43" s="103"/>
      <c r="GD43" s="103"/>
      <c r="GE43" s="103"/>
      <c r="GF43" s="103"/>
      <c r="GG43" s="103"/>
      <c r="GH43" s="103"/>
      <c r="GI43" s="103"/>
      <c r="GJ43" s="103"/>
      <c r="GK43" s="103"/>
      <c r="GL43" s="103"/>
      <c r="GM43" s="103"/>
      <c r="GN43" s="103"/>
      <c r="GO43" s="103"/>
      <c r="GP43" s="103"/>
      <c r="GQ43" s="103"/>
      <c r="GR43" s="103"/>
      <c r="GS43" s="103"/>
      <c r="GT43" s="103"/>
      <c r="GU43" s="103"/>
      <c r="GV43" s="103"/>
      <c r="GW43" s="103"/>
      <c r="GX43" s="103"/>
      <c r="GY43" s="103"/>
      <c r="GZ43" s="103"/>
      <c r="HA43" s="103"/>
      <c r="HB43" s="103"/>
      <c r="HC43" s="103"/>
      <c r="HD43" s="103"/>
      <c r="HE43" s="103"/>
      <c r="HF43" s="103"/>
      <c r="HG43" s="103"/>
      <c r="HH43" s="103"/>
      <c r="HI43" s="103"/>
      <c r="HJ43" s="103"/>
      <c r="HK43" s="103"/>
      <c r="HL43" s="103"/>
      <c r="HM43" s="103"/>
      <c r="HN43" s="103"/>
      <c r="HO43" s="103"/>
      <c r="HP43" s="103"/>
      <c r="HQ43" s="103"/>
      <c r="HR43" s="103"/>
      <c r="HS43" s="103"/>
      <c r="HT43" s="103"/>
      <c r="HU43" s="103"/>
      <c r="HV43" s="103"/>
      <c r="HW43" s="103"/>
      <c r="HX43" s="103"/>
      <c r="HY43" s="103"/>
      <c r="HZ43" s="103"/>
      <c r="IA43" s="103"/>
      <c r="IB43" s="103"/>
      <c r="IC43" s="103"/>
      <c r="ID43" s="103"/>
      <c r="IE43" s="103"/>
      <c r="IF43" s="103"/>
      <c r="IG43" s="103"/>
      <c r="IH43" s="103"/>
      <c r="II43" s="103"/>
      <c r="IJ43" s="103"/>
      <c r="IK43" s="103"/>
      <c r="IL43" s="103"/>
      <c r="IM43" s="103"/>
      <c r="IN43" s="103"/>
      <c r="IO43" s="103"/>
      <c r="IP43" s="103"/>
      <c r="IQ43" s="103"/>
    </row>
    <row r="44" s="2" customFormat="1" ht="15.75" hidden="1" customHeight="1" spans="1:251">
      <c r="A44" s="107"/>
      <c r="B44" s="110"/>
      <c r="C44" s="108" t="str">
        <f>IF(ISBLANK('[1]支出总表（引用）'!A46)," ",'[1]支出总表（引用）'!A46)</f>
        <v> </v>
      </c>
      <c r="D44" s="72" t="str">
        <f>IF(ISBLANK('[1]支出总表（引用）'!B46)," ",'[1]支出总表（引用）'!B46)</f>
        <v> 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03"/>
      <c r="FG44" s="103"/>
      <c r="FH44" s="103"/>
      <c r="FI44" s="103"/>
      <c r="FJ44" s="103"/>
      <c r="FK44" s="103"/>
      <c r="FL44" s="103"/>
      <c r="FM44" s="103"/>
      <c r="FN44" s="103"/>
      <c r="FO44" s="103"/>
      <c r="FP44" s="103"/>
      <c r="FQ44" s="103"/>
      <c r="FR44" s="103"/>
      <c r="FS44" s="103"/>
      <c r="FT44" s="103"/>
      <c r="FU44" s="103"/>
      <c r="FV44" s="103"/>
      <c r="FW44" s="103"/>
      <c r="FX44" s="103"/>
      <c r="FY44" s="103"/>
      <c r="FZ44" s="103"/>
      <c r="GA44" s="103"/>
      <c r="GB44" s="103"/>
      <c r="GC44" s="103"/>
      <c r="GD44" s="103"/>
      <c r="GE44" s="103"/>
      <c r="GF44" s="103"/>
      <c r="GG44" s="103"/>
      <c r="GH44" s="103"/>
      <c r="GI44" s="103"/>
      <c r="GJ44" s="103"/>
      <c r="GK44" s="103"/>
      <c r="GL44" s="103"/>
      <c r="GM44" s="103"/>
      <c r="GN44" s="103"/>
      <c r="GO44" s="103"/>
      <c r="GP44" s="103"/>
      <c r="GQ44" s="103"/>
      <c r="GR44" s="103"/>
      <c r="GS44" s="103"/>
      <c r="GT44" s="103"/>
      <c r="GU44" s="103"/>
      <c r="GV44" s="103"/>
      <c r="GW44" s="103"/>
      <c r="GX44" s="103"/>
      <c r="GY44" s="103"/>
      <c r="GZ44" s="103"/>
      <c r="HA44" s="103"/>
      <c r="HB44" s="103"/>
      <c r="HC44" s="103"/>
      <c r="HD44" s="103"/>
      <c r="HE44" s="103"/>
      <c r="HF44" s="103"/>
      <c r="HG44" s="103"/>
      <c r="HH44" s="103"/>
      <c r="HI44" s="103"/>
      <c r="HJ44" s="103"/>
      <c r="HK44" s="103"/>
      <c r="HL44" s="103"/>
      <c r="HM44" s="103"/>
      <c r="HN44" s="103"/>
      <c r="HO44" s="103"/>
      <c r="HP44" s="103"/>
      <c r="HQ44" s="103"/>
      <c r="HR44" s="103"/>
      <c r="HS44" s="103"/>
      <c r="HT44" s="103"/>
      <c r="HU44" s="103"/>
      <c r="HV44" s="103"/>
      <c r="HW44" s="103"/>
      <c r="HX44" s="103"/>
      <c r="HY44" s="103"/>
      <c r="HZ44" s="103"/>
      <c r="IA44" s="103"/>
      <c r="IB44" s="103"/>
      <c r="IC44" s="103"/>
      <c r="ID44" s="103"/>
      <c r="IE44" s="103"/>
      <c r="IF44" s="103"/>
      <c r="IG44" s="103"/>
      <c r="IH44" s="103"/>
      <c r="II44" s="103"/>
      <c r="IJ44" s="103"/>
      <c r="IK44" s="103"/>
      <c r="IL44" s="103"/>
      <c r="IM44" s="103"/>
      <c r="IN44" s="103"/>
      <c r="IO44" s="103"/>
      <c r="IP44" s="103"/>
      <c r="IQ44" s="103"/>
    </row>
    <row r="45" s="2" customFormat="1" ht="15.75" hidden="1" customHeight="1" spans="1:251">
      <c r="A45" s="107"/>
      <c r="B45" s="110"/>
      <c r="C45" s="108" t="str">
        <f>IF(ISBLANK('[1]支出总表（引用）'!A47)," ",'[1]支出总表（引用）'!A47)</f>
        <v> </v>
      </c>
      <c r="D45" s="72" t="str">
        <f>IF(ISBLANK('[1]支出总表（引用）'!B47)," ",'[1]支出总表（引用）'!B47)</f>
        <v> </v>
      </c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  <c r="FH45" s="103"/>
      <c r="FI45" s="103"/>
      <c r="FJ45" s="103"/>
      <c r="FK45" s="103"/>
      <c r="FL45" s="103"/>
      <c r="FM45" s="103"/>
      <c r="FN45" s="103"/>
      <c r="FO45" s="103"/>
      <c r="FP45" s="103"/>
      <c r="FQ45" s="103"/>
      <c r="FR45" s="103"/>
      <c r="FS45" s="103"/>
      <c r="FT45" s="103"/>
      <c r="FU45" s="103"/>
      <c r="FV45" s="103"/>
      <c r="FW45" s="103"/>
      <c r="FX45" s="103"/>
      <c r="FY45" s="103"/>
      <c r="FZ45" s="103"/>
      <c r="GA45" s="103"/>
      <c r="GB45" s="103"/>
      <c r="GC45" s="103"/>
      <c r="GD45" s="103"/>
      <c r="GE45" s="103"/>
      <c r="GF45" s="103"/>
      <c r="GG45" s="103"/>
      <c r="GH45" s="103"/>
      <c r="GI45" s="103"/>
      <c r="GJ45" s="103"/>
      <c r="GK45" s="103"/>
      <c r="GL45" s="103"/>
      <c r="GM45" s="103"/>
      <c r="GN45" s="103"/>
      <c r="GO45" s="103"/>
      <c r="GP45" s="103"/>
      <c r="GQ45" s="103"/>
      <c r="GR45" s="103"/>
      <c r="GS45" s="103"/>
      <c r="GT45" s="103"/>
      <c r="GU45" s="103"/>
      <c r="GV45" s="103"/>
      <c r="GW45" s="103"/>
      <c r="GX45" s="103"/>
      <c r="GY45" s="103"/>
      <c r="GZ45" s="103"/>
      <c r="HA45" s="103"/>
      <c r="HB45" s="103"/>
      <c r="HC45" s="103"/>
      <c r="HD45" s="103"/>
      <c r="HE45" s="103"/>
      <c r="HF45" s="103"/>
      <c r="HG45" s="103"/>
      <c r="HH45" s="103"/>
      <c r="HI45" s="103"/>
      <c r="HJ45" s="103"/>
      <c r="HK45" s="103"/>
      <c r="HL45" s="103"/>
      <c r="HM45" s="103"/>
      <c r="HN45" s="103"/>
      <c r="HO45" s="103"/>
      <c r="HP45" s="103"/>
      <c r="HQ45" s="103"/>
      <c r="HR45" s="103"/>
      <c r="HS45" s="103"/>
      <c r="HT45" s="103"/>
      <c r="HU45" s="103"/>
      <c r="HV45" s="103"/>
      <c r="HW45" s="103"/>
      <c r="HX45" s="103"/>
      <c r="HY45" s="103"/>
      <c r="HZ45" s="103"/>
      <c r="IA45" s="103"/>
      <c r="IB45" s="103"/>
      <c r="IC45" s="103"/>
      <c r="ID45" s="103"/>
      <c r="IE45" s="103"/>
      <c r="IF45" s="103"/>
      <c r="IG45" s="103"/>
      <c r="IH45" s="103"/>
      <c r="II45" s="103"/>
      <c r="IJ45" s="103"/>
      <c r="IK45" s="103"/>
      <c r="IL45" s="103"/>
      <c r="IM45" s="103"/>
      <c r="IN45" s="103"/>
      <c r="IO45" s="103"/>
      <c r="IP45" s="103"/>
      <c r="IQ45" s="103"/>
    </row>
    <row r="46" s="2" customFormat="1" ht="15.75" hidden="1" customHeight="1" spans="1:251">
      <c r="A46" s="107"/>
      <c r="B46" s="110"/>
      <c r="C46" s="108" t="str">
        <f>IF(ISBLANK('[1]支出总表（引用）'!A48)," ",'[1]支出总表（引用）'!A48)</f>
        <v> </v>
      </c>
      <c r="D46" s="72" t="str">
        <f>IF(ISBLANK('[1]支出总表（引用）'!B48)," ",'[1]支出总表（引用）'!B48)</f>
        <v> </v>
      </c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  <c r="FF46" s="103"/>
      <c r="FG46" s="103"/>
      <c r="FH46" s="103"/>
      <c r="FI46" s="103"/>
      <c r="FJ46" s="103"/>
      <c r="FK46" s="103"/>
      <c r="FL46" s="103"/>
      <c r="FM46" s="103"/>
      <c r="FN46" s="103"/>
      <c r="FO46" s="103"/>
      <c r="FP46" s="103"/>
      <c r="FQ46" s="103"/>
      <c r="FR46" s="103"/>
      <c r="FS46" s="103"/>
      <c r="FT46" s="103"/>
      <c r="FU46" s="103"/>
      <c r="FV46" s="103"/>
      <c r="FW46" s="103"/>
      <c r="FX46" s="103"/>
      <c r="FY46" s="103"/>
      <c r="FZ46" s="103"/>
      <c r="GA46" s="103"/>
      <c r="GB46" s="103"/>
      <c r="GC46" s="103"/>
      <c r="GD46" s="103"/>
      <c r="GE46" s="103"/>
      <c r="GF46" s="103"/>
      <c r="GG46" s="103"/>
      <c r="GH46" s="103"/>
      <c r="GI46" s="103"/>
      <c r="GJ46" s="103"/>
      <c r="GK46" s="103"/>
      <c r="GL46" s="103"/>
      <c r="GM46" s="103"/>
      <c r="GN46" s="103"/>
      <c r="GO46" s="103"/>
      <c r="GP46" s="103"/>
      <c r="GQ46" s="103"/>
      <c r="GR46" s="103"/>
      <c r="GS46" s="103"/>
      <c r="GT46" s="103"/>
      <c r="GU46" s="103"/>
      <c r="GV46" s="103"/>
      <c r="GW46" s="103"/>
      <c r="GX46" s="103"/>
      <c r="GY46" s="103"/>
      <c r="GZ46" s="103"/>
      <c r="HA46" s="103"/>
      <c r="HB46" s="103"/>
      <c r="HC46" s="103"/>
      <c r="HD46" s="103"/>
      <c r="HE46" s="103"/>
      <c r="HF46" s="103"/>
      <c r="HG46" s="103"/>
      <c r="HH46" s="103"/>
      <c r="HI46" s="103"/>
      <c r="HJ46" s="103"/>
      <c r="HK46" s="103"/>
      <c r="HL46" s="103"/>
      <c r="HM46" s="103"/>
      <c r="HN46" s="103"/>
      <c r="HO46" s="103"/>
      <c r="HP46" s="103"/>
      <c r="HQ46" s="103"/>
      <c r="HR46" s="103"/>
      <c r="HS46" s="103"/>
      <c r="HT46" s="103"/>
      <c r="HU46" s="103"/>
      <c r="HV46" s="103"/>
      <c r="HW46" s="103"/>
      <c r="HX46" s="103"/>
      <c r="HY46" s="103"/>
      <c r="HZ46" s="103"/>
      <c r="IA46" s="103"/>
      <c r="IB46" s="103"/>
      <c r="IC46" s="103"/>
      <c r="ID46" s="103"/>
      <c r="IE46" s="103"/>
      <c r="IF46" s="103"/>
      <c r="IG46" s="103"/>
      <c r="IH46" s="103"/>
      <c r="II46" s="103"/>
      <c r="IJ46" s="103"/>
      <c r="IK46" s="103"/>
      <c r="IL46" s="103"/>
      <c r="IM46" s="103"/>
      <c r="IN46" s="103"/>
      <c r="IO46" s="103"/>
      <c r="IP46" s="103"/>
      <c r="IQ46" s="103"/>
    </row>
    <row r="47" s="2" customFormat="1" ht="15.75" hidden="1" customHeight="1" spans="1:251">
      <c r="A47" s="107"/>
      <c r="B47" s="110"/>
      <c r="C47" s="108" t="str">
        <f>IF(ISBLANK('[1]支出总表（引用）'!A49)," ",'[1]支出总表（引用）'!A49)</f>
        <v> </v>
      </c>
      <c r="D47" s="72" t="str">
        <f>IF(ISBLANK('[1]支出总表（引用）'!B49)," ",'[1]支出总表（引用）'!B49)</f>
        <v> 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3"/>
      <c r="EC47" s="103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  <c r="EO47" s="103"/>
      <c r="EP47" s="103"/>
      <c r="EQ47" s="103"/>
      <c r="ER47" s="103"/>
      <c r="ES47" s="103"/>
      <c r="ET47" s="103"/>
      <c r="EU47" s="103"/>
      <c r="EV47" s="103"/>
      <c r="EW47" s="103"/>
      <c r="EX47" s="103"/>
      <c r="EY47" s="103"/>
      <c r="EZ47" s="103"/>
      <c r="FA47" s="103"/>
      <c r="FB47" s="103"/>
      <c r="FC47" s="103"/>
      <c r="FD47" s="103"/>
      <c r="FE47" s="103"/>
      <c r="FF47" s="103"/>
      <c r="FG47" s="103"/>
      <c r="FH47" s="103"/>
      <c r="FI47" s="103"/>
      <c r="FJ47" s="103"/>
      <c r="FK47" s="103"/>
      <c r="FL47" s="103"/>
      <c r="FM47" s="103"/>
      <c r="FN47" s="103"/>
      <c r="FO47" s="103"/>
      <c r="FP47" s="103"/>
      <c r="FQ47" s="103"/>
      <c r="FR47" s="103"/>
      <c r="FS47" s="103"/>
      <c r="FT47" s="103"/>
      <c r="FU47" s="103"/>
      <c r="FV47" s="103"/>
      <c r="FW47" s="103"/>
      <c r="FX47" s="103"/>
      <c r="FY47" s="103"/>
      <c r="FZ47" s="103"/>
      <c r="GA47" s="103"/>
      <c r="GB47" s="103"/>
      <c r="GC47" s="103"/>
      <c r="GD47" s="103"/>
      <c r="GE47" s="103"/>
      <c r="GF47" s="103"/>
      <c r="GG47" s="103"/>
      <c r="GH47" s="103"/>
      <c r="GI47" s="103"/>
      <c r="GJ47" s="103"/>
      <c r="GK47" s="103"/>
      <c r="GL47" s="103"/>
      <c r="GM47" s="103"/>
      <c r="GN47" s="103"/>
      <c r="GO47" s="103"/>
      <c r="GP47" s="103"/>
      <c r="GQ47" s="103"/>
      <c r="GR47" s="103"/>
      <c r="GS47" s="103"/>
      <c r="GT47" s="103"/>
      <c r="GU47" s="103"/>
      <c r="GV47" s="103"/>
      <c r="GW47" s="103"/>
      <c r="GX47" s="103"/>
      <c r="GY47" s="103"/>
      <c r="GZ47" s="103"/>
      <c r="HA47" s="103"/>
      <c r="HB47" s="103"/>
      <c r="HC47" s="103"/>
      <c r="HD47" s="103"/>
      <c r="HE47" s="103"/>
      <c r="HF47" s="103"/>
      <c r="HG47" s="103"/>
      <c r="HH47" s="103"/>
      <c r="HI47" s="103"/>
      <c r="HJ47" s="103"/>
      <c r="HK47" s="103"/>
      <c r="HL47" s="103"/>
      <c r="HM47" s="103"/>
      <c r="HN47" s="103"/>
      <c r="HO47" s="103"/>
      <c r="HP47" s="103"/>
      <c r="HQ47" s="103"/>
      <c r="HR47" s="103"/>
      <c r="HS47" s="103"/>
      <c r="HT47" s="103"/>
      <c r="HU47" s="103"/>
      <c r="HV47" s="103"/>
      <c r="HW47" s="103"/>
      <c r="HX47" s="103"/>
      <c r="HY47" s="103"/>
      <c r="HZ47" s="103"/>
      <c r="IA47" s="103"/>
      <c r="IB47" s="103"/>
      <c r="IC47" s="103"/>
      <c r="ID47" s="103"/>
      <c r="IE47" s="103"/>
      <c r="IF47" s="103"/>
      <c r="IG47" s="103"/>
      <c r="IH47" s="103"/>
      <c r="II47" s="103"/>
      <c r="IJ47" s="103"/>
      <c r="IK47" s="103"/>
      <c r="IL47" s="103"/>
      <c r="IM47" s="103"/>
      <c r="IN47" s="103"/>
      <c r="IO47" s="103"/>
      <c r="IP47" s="103"/>
      <c r="IQ47" s="103"/>
    </row>
    <row r="48" s="2" customFormat="1" ht="15.75" hidden="1" customHeight="1" spans="1:251">
      <c r="A48" s="109"/>
      <c r="B48" s="110"/>
      <c r="C48" s="108"/>
      <c r="D48" s="72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3"/>
      <c r="FF48" s="103"/>
      <c r="FG48" s="103"/>
      <c r="FH48" s="103"/>
      <c r="FI48" s="103"/>
      <c r="FJ48" s="103"/>
      <c r="FK48" s="103"/>
      <c r="FL48" s="103"/>
      <c r="FM48" s="103"/>
      <c r="FN48" s="103"/>
      <c r="FO48" s="103"/>
      <c r="FP48" s="103"/>
      <c r="FQ48" s="103"/>
      <c r="FR48" s="103"/>
      <c r="FS48" s="103"/>
      <c r="FT48" s="103"/>
      <c r="FU48" s="103"/>
      <c r="FV48" s="103"/>
      <c r="FW48" s="103"/>
      <c r="FX48" s="103"/>
      <c r="FY48" s="103"/>
      <c r="FZ48" s="103"/>
      <c r="GA48" s="103"/>
      <c r="GB48" s="103"/>
      <c r="GC48" s="103"/>
      <c r="GD48" s="103"/>
      <c r="GE48" s="103"/>
      <c r="GF48" s="103"/>
      <c r="GG48" s="103"/>
      <c r="GH48" s="103"/>
      <c r="GI48" s="103"/>
      <c r="GJ48" s="103"/>
      <c r="GK48" s="103"/>
      <c r="GL48" s="103"/>
      <c r="GM48" s="103"/>
      <c r="GN48" s="103"/>
      <c r="GO48" s="103"/>
      <c r="GP48" s="103"/>
      <c r="GQ48" s="103"/>
      <c r="GR48" s="103"/>
      <c r="GS48" s="103"/>
      <c r="GT48" s="103"/>
      <c r="GU48" s="103"/>
      <c r="GV48" s="103"/>
      <c r="GW48" s="103"/>
      <c r="GX48" s="103"/>
      <c r="GY48" s="103"/>
      <c r="GZ48" s="103"/>
      <c r="HA48" s="103"/>
      <c r="HB48" s="103"/>
      <c r="HC48" s="103"/>
      <c r="HD48" s="103"/>
      <c r="HE48" s="103"/>
      <c r="HF48" s="103"/>
      <c r="HG48" s="103"/>
      <c r="HH48" s="103"/>
      <c r="HI48" s="103"/>
      <c r="HJ48" s="103"/>
      <c r="HK48" s="103"/>
      <c r="HL48" s="103"/>
      <c r="HM48" s="103"/>
      <c r="HN48" s="103"/>
      <c r="HO48" s="103"/>
      <c r="HP48" s="103"/>
      <c r="HQ48" s="103"/>
      <c r="HR48" s="103"/>
      <c r="HS48" s="103"/>
      <c r="HT48" s="103"/>
      <c r="HU48" s="103"/>
      <c r="HV48" s="103"/>
      <c r="HW48" s="103"/>
      <c r="HX48" s="103"/>
      <c r="HY48" s="103"/>
      <c r="HZ48" s="103"/>
      <c r="IA48" s="103"/>
      <c r="IB48" s="103"/>
      <c r="IC48" s="103"/>
      <c r="ID48" s="103"/>
      <c r="IE48" s="103"/>
      <c r="IF48" s="103"/>
      <c r="IG48" s="103"/>
      <c r="IH48" s="103"/>
      <c r="II48" s="103"/>
      <c r="IJ48" s="103"/>
      <c r="IK48" s="103"/>
      <c r="IL48" s="103"/>
      <c r="IM48" s="103"/>
      <c r="IN48" s="103"/>
      <c r="IO48" s="103"/>
      <c r="IP48" s="103"/>
      <c r="IQ48" s="103"/>
    </row>
    <row r="49" s="2" customFormat="1" ht="15.75" customHeight="1" spans="1:251">
      <c r="A49" s="106" t="s">
        <v>18</v>
      </c>
      <c r="B49" s="67">
        <v>1764.40488</v>
      </c>
      <c r="C49" s="106" t="s">
        <v>19</v>
      </c>
      <c r="D49" s="111">
        <f>IF(ISBLANK('[1]支出总表（引用）'!B7)," ",'[1]支出总表（引用）'!B7)</f>
        <v>12764.827519</v>
      </c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03"/>
      <c r="EZ49" s="103"/>
      <c r="FA49" s="103"/>
      <c r="FB49" s="103"/>
      <c r="FC49" s="103"/>
      <c r="FD49" s="103"/>
      <c r="FE49" s="103"/>
      <c r="FF49" s="103"/>
      <c r="FG49" s="103"/>
      <c r="FH49" s="103"/>
      <c r="FI49" s="103"/>
      <c r="FJ49" s="103"/>
      <c r="FK49" s="103"/>
      <c r="FL49" s="103"/>
      <c r="FM49" s="103"/>
      <c r="FN49" s="103"/>
      <c r="FO49" s="103"/>
      <c r="FP49" s="103"/>
      <c r="FQ49" s="103"/>
      <c r="FR49" s="103"/>
      <c r="FS49" s="103"/>
      <c r="FT49" s="103"/>
      <c r="FU49" s="103"/>
      <c r="FV49" s="103"/>
      <c r="FW49" s="103"/>
      <c r="FX49" s="103"/>
      <c r="FY49" s="103"/>
      <c r="FZ49" s="103"/>
      <c r="GA49" s="103"/>
      <c r="GB49" s="103"/>
      <c r="GC49" s="103"/>
      <c r="GD49" s="103"/>
      <c r="GE49" s="103"/>
      <c r="GF49" s="103"/>
      <c r="GG49" s="103"/>
      <c r="GH49" s="103"/>
      <c r="GI49" s="103"/>
      <c r="GJ49" s="103"/>
      <c r="GK49" s="103"/>
      <c r="GL49" s="103"/>
      <c r="GM49" s="103"/>
      <c r="GN49" s="103"/>
      <c r="GO49" s="103"/>
      <c r="GP49" s="103"/>
      <c r="GQ49" s="103"/>
      <c r="GR49" s="103"/>
      <c r="GS49" s="103"/>
      <c r="GT49" s="103"/>
      <c r="GU49" s="103"/>
      <c r="GV49" s="103"/>
      <c r="GW49" s="103"/>
      <c r="GX49" s="103"/>
      <c r="GY49" s="103"/>
      <c r="GZ49" s="103"/>
      <c r="HA49" s="103"/>
      <c r="HB49" s="103"/>
      <c r="HC49" s="103"/>
      <c r="HD49" s="103"/>
      <c r="HE49" s="103"/>
      <c r="HF49" s="103"/>
      <c r="HG49" s="103"/>
      <c r="HH49" s="103"/>
      <c r="HI49" s="103"/>
      <c r="HJ49" s="103"/>
      <c r="HK49" s="103"/>
      <c r="HL49" s="103"/>
      <c r="HM49" s="103"/>
      <c r="HN49" s="103"/>
      <c r="HO49" s="103"/>
      <c r="HP49" s="103"/>
      <c r="HQ49" s="103"/>
      <c r="HR49" s="103"/>
      <c r="HS49" s="103"/>
      <c r="HT49" s="103"/>
      <c r="HU49" s="103"/>
      <c r="HV49" s="103"/>
      <c r="HW49" s="103"/>
      <c r="HX49" s="103"/>
      <c r="HY49" s="103"/>
      <c r="HZ49" s="103"/>
      <c r="IA49" s="103"/>
      <c r="IB49" s="103"/>
      <c r="IC49" s="103"/>
      <c r="ID49" s="103"/>
      <c r="IE49" s="103"/>
      <c r="IF49" s="103"/>
      <c r="IG49" s="103"/>
      <c r="IH49" s="103"/>
      <c r="II49" s="103"/>
      <c r="IJ49" s="103"/>
      <c r="IK49" s="103"/>
      <c r="IL49" s="103"/>
      <c r="IM49" s="103"/>
      <c r="IN49" s="103"/>
      <c r="IO49" s="103"/>
      <c r="IP49" s="103"/>
      <c r="IQ49" s="103"/>
    </row>
    <row r="50" s="2" customFormat="1" ht="15.75" customHeight="1" spans="1:251">
      <c r="A50" s="109" t="s">
        <v>20</v>
      </c>
      <c r="B50" s="67"/>
      <c r="C50" s="109" t="s">
        <v>21</v>
      </c>
      <c r="D50" s="111" t="str">
        <f>IF(ISBLANK('[1]支出总表（引用）'!C7)," ",'[1]支出总表（引用）'!C7)</f>
        <v> 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03"/>
      <c r="EQ50" s="103"/>
      <c r="ER50" s="103"/>
      <c r="ES50" s="103"/>
      <c r="ET50" s="103"/>
      <c r="EU50" s="103"/>
      <c r="EV50" s="103"/>
      <c r="EW50" s="103"/>
      <c r="EX50" s="103"/>
      <c r="EY50" s="103"/>
      <c r="EZ50" s="103"/>
      <c r="FA50" s="103"/>
      <c r="FB50" s="103"/>
      <c r="FC50" s="103"/>
      <c r="FD50" s="103"/>
      <c r="FE50" s="103"/>
      <c r="FF50" s="103"/>
      <c r="FG50" s="103"/>
      <c r="FH50" s="103"/>
      <c r="FI50" s="103"/>
      <c r="FJ50" s="103"/>
      <c r="FK50" s="103"/>
      <c r="FL50" s="103"/>
      <c r="FM50" s="103"/>
      <c r="FN50" s="103"/>
      <c r="FO50" s="103"/>
      <c r="FP50" s="103"/>
      <c r="FQ50" s="103"/>
      <c r="FR50" s="103"/>
      <c r="FS50" s="103"/>
      <c r="FT50" s="103"/>
      <c r="FU50" s="103"/>
      <c r="FV50" s="103"/>
      <c r="FW50" s="103"/>
      <c r="FX50" s="103"/>
      <c r="FY50" s="103"/>
      <c r="FZ50" s="103"/>
      <c r="GA50" s="103"/>
      <c r="GB50" s="103"/>
      <c r="GC50" s="103"/>
      <c r="GD50" s="103"/>
      <c r="GE50" s="103"/>
      <c r="GF50" s="103"/>
      <c r="GG50" s="103"/>
      <c r="GH50" s="103"/>
      <c r="GI50" s="103"/>
      <c r="GJ50" s="103"/>
      <c r="GK50" s="103"/>
      <c r="GL50" s="103"/>
      <c r="GM50" s="103"/>
      <c r="GN50" s="103"/>
      <c r="GO50" s="103"/>
      <c r="GP50" s="103"/>
      <c r="GQ50" s="103"/>
      <c r="GR50" s="103"/>
      <c r="GS50" s="103"/>
      <c r="GT50" s="103"/>
      <c r="GU50" s="103"/>
      <c r="GV50" s="103"/>
      <c r="GW50" s="103"/>
      <c r="GX50" s="103"/>
      <c r="GY50" s="103"/>
      <c r="GZ50" s="103"/>
      <c r="HA50" s="103"/>
      <c r="HB50" s="103"/>
      <c r="HC50" s="103"/>
      <c r="HD50" s="103"/>
      <c r="HE50" s="103"/>
      <c r="HF50" s="103"/>
      <c r="HG50" s="103"/>
      <c r="HH50" s="103"/>
      <c r="HI50" s="103"/>
      <c r="HJ50" s="103"/>
      <c r="HK50" s="103"/>
      <c r="HL50" s="103"/>
      <c r="HM50" s="103"/>
      <c r="HN50" s="103"/>
      <c r="HO50" s="103"/>
      <c r="HP50" s="103"/>
      <c r="HQ50" s="103"/>
      <c r="HR50" s="103"/>
      <c r="HS50" s="103"/>
      <c r="HT50" s="103"/>
      <c r="HU50" s="103"/>
      <c r="HV50" s="103"/>
      <c r="HW50" s="103"/>
      <c r="HX50" s="103"/>
      <c r="HY50" s="103"/>
      <c r="HZ50" s="103"/>
      <c r="IA50" s="103"/>
      <c r="IB50" s="103"/>
      <c r="IC50" s="103"/>
      <c r="ID50" s="103"/>
      <c r="IE50" s="103"/>
      <c r="IF50" s="103"/>
      <c r="IG50" s="103"/>
      <c r="IH50" s="103"/>
      <c r="II50" s="103"/>
      <c r="IJ50" s="103"/>
      <c r="IK50" s="103"/>
      <c r="IL50" s="103"/>
      <c r="IM50" s="103"/>
      <c r="IN50" s="103"/>
      <c r="IO50" s="103"/>
      <c r="IP50" s="103"/>
      <c r="IQ50" s="103"/>
    </row>
    <row r="51" s="2" customFormat="1" ht="15.75" customHeight="1" spans="1:251">
      <c r="A51" s="109" t="s">
        <v>22</v>
      </c>
      <c r="B51" s="67">
        <v>11000.422639</v>
      </c>
      <c r="C51" s="58"/>
      <c r="D51" s="58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  <c r="FH51" s="103"/>
      <c r="FI51" s="103"/>
      <c r="FJ51" s="103"/>
      <c r="FK51" s="103"/>
      <c r="FL51" s="103"/>
      <c r="FM51" s="103"/>
      <c r="FN51" s="103"/>
      <c r="FO51" s="103"/>
      <c r="FP51" s="103"/>
      <c r="FQ51" s="103"/>
      <c r="FR51" s="103"/>
      <c r="FS51" s="103"/>
      <c r="FT51" s="103"/>
      <c r="FU51" s="103"/>
      <c r="FV51" s="103"/>
      <c r="FW51" s="103"/>
      <c r="FX51" s="103"/>
      <c r="FY51" s="103"/>
      <c r="FZ51" s="103"/>
      <c r="GA51" s="103"/>
      <c r="GB51" s="103"/>
      <c r="GC51" s="103"/>
      <c r="GD51" s="103"/>
      <c r="GE51" s="103"/>
      <c r="GF51" s="103"/>
      <c r="GG51" s="103"/>
      <c r="GH51" s="103"/>
      <c r="GI51" s="103"/>
      <c r="GJ51" s="103"/>
      <c r="GK51" s="103"/>
      <c r="GL51" s="103"/>
      <c r="GM51" s="103"/>
      <c r="GN51" s="103"/>
      <c r="GO51" s="103"/>
      <c r="GP51" s="103"/>
      <c r="GQ51" s="103"/>
      <c r="GR51" s="103"/>
      <c r="GS51" s="103"/>
      <c r="GT51" s="103"/>
      <c r="GU51" s="103"/>
      <c r="GV51" s="103"/>
      <c r="GW51" s="103"/>
      <c r="GX51" s="103"/>
      <c r="GY51" s="103"/>
      <c r="GZ51" s="103"/>
      <c r="HA51" s="103"/>
      <c r="HB51" s="103"/>
      <c r="HC51" s="103"/>
      <c r="HD51" s="103"/>
      <c r="HE51" s="103"/>
      <c r="HF51" s="103"/>
      <c r="HG51" s="103"/>
      <c r="HH51" s="103"/>
      <c r="HI51" s="103"/>
      <c r="HJ51" s="103"/>
      <c r="HK51" s="103"/>
      <c r="HL51" s="103"/>
      <c r="HM51" s="103"/>
      <c r="HN51" s="103"/>
      <c r="HO51" s="103"/>
      <c r="HP51" s="103"/>
      <c r="HQ51" s="103"/>
      <c r="HR51" s="103"/>
      <c r="HS51" s="103"/>
      <c r="HT51" s="103"/>
      <c r="HU51" s="103"/>
      <c r="HV51" s="103"/>
      <c r="HW51" s="103"/>
      <c r="HX51" s="103"/>
      <c r="HY51" s="103"/>
      <c r="HZ51" s="103"/>
      <c r="IA51" s="103"/>
      <c r="IB51" s="103"/>
      <c r="IC51" s="103"/>
      <c r="ID51" s="103"/>
      <c r="IE51" s="103"/>
      <c r="IF51" s="103"/>
      <c r="IG51" s="103"/>
      <c r="IH51" s="103"/>
      <c r="II51" s="103"/>
      <c r="IJ51" s="103"/>
      <c r="IK51" s="103"/>
      <c r="IL51" s="103"/>
      <c r="IM51" s="103"/>
      <c r="IN51" s="103"/>
      <c r="IO51" s="103"/>
      <c r="IP51" s="103"/>
      <c r="IQ51" s="103"/>
    </row>
    <row r="52" s="2" customFormat="1" ht="15.75" customHeight="1" spans="1:251">
      <c r="A52" s="107"/>
      <c r="B52" s="67"/>
      <c r="C52" s="107"/>
      <c r="D52" s="111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  <c r="EO52" s="103"/>
      <c r="EP52" s="103"/>
      <c r="EQ52" s="103"/>
      <c r="ER52" s="103"/>
      <c r="ES52" s="103"/>
      <c r="ET52" s="103"/>
      <c r="EU52" s="103"/>
      <c r="EV52" s="103"/>
      <c r="EW52" s="103"/>
      <c r="EX52" s="103"/>
      <c r="EY52" s="103"/>
      <c r="EZ52" s="103"/>
      <c r="FA52" s="103"/>
      <c r="FB52" s="103"/>
      <c r="FC52" s="103"/>
      <c r="FD52" s="103"/>
      <c r="FE52" s="103"/>
      <c r="FF52" s="103"/>
      <c r="FG52" s="103"/>
      <c r="FH52" s="103"/>
      <c r="FI52" s="103"/>
      <c r="FJ52" s="103"/>
      <c r="FK52" s="103"/>
      <c r="FL52" s="103"/>
      <c r="FM52" s="103"/>
      <c r="FN52" s="103"/>
      <c r="FO52" s="103"/>
      <c r="FP52" s="103"/>
      <c r="FQ52" s="103"/>
      <c r="FR52" s="103"/>
      <c r="FS52" s="103"/>
      <c r="FT52" s="103"/>
      <c r="FU52" s="103"/>
      <c r="FV52" s="103"/>
      <c r="FW52" s="103"/>
      <c r="FX52" s="103"/>
      <c r="FY52" s="103"/>
      <c r="FZ52" s="103"/>
      <c r="GA52" s="103"/>
      <c r="GB52" s="103"/>
      <c r="GC52" s="103"/>
      <c r="GD52" s="103"/>
      <c r="GE52" s="103"/>
      <c r="GF52" s="103"/>
      <c r="GG52" s="103"/>
      <c r="GH52" s="103"/>
      <c r="GI52" s="103"/>
      <c r="GJ52" s="103"/>
      <c r="GK52" s="103"/>
      <c r="GL52" s="103"/>
      <c r="GM52" s="103"/>
      <c r="GN52" s="103"/>
      <c r="GO52" s="103"/>
      <c r="GP52" s="103"/>
      <c r="GQ52" s="103"/>
      <c r="GR52" s="103"/>
      <c r="GS52" s="103"/>
      <c r="GT52" s="103"/>
      <c r="GU52" s="103"/>
      <c r="GV52" s="103"/>
      <c r="GW52" s="103"/>
      <c r="GX52" s="103"/>
      <c r="GY52" s="103"/>
      <c r="GZ52" s="103"/>
      <c r="HA52" s="103"/>
      <c r="HB52" s="103"/>
      <c r="HC52" s="103"/>
      <c r="HD52" s="103"/>
      <c r="HE52" s="103"/>
      <c r="HF52" s="103"/>
      <c r="HG52" s="103"/>
      <c r="HH52" s="103"/>
      <c r="HI52" s="103"/>
      <c r="HJ52" s="103"/>
      <c r="HK52" s="103"/>
      <c r="HL52" s="103"/>
      <c r="HM52" s="103"/>
      <c r="HN52" s="103"/>
      <c r="HO52" s="103"/>
      <c r="HP52" s="103"/>
      <c r="HQ52" s="103"/>
      <c r="HR52" s="103"/>
      <c r="HS52" s="103"/>
      <c r="HT52" s="103"/>
      <c r="HU52" s="103"/>
      <c r="HV52" s="103"/>
      <c r="HW52" s="103"/>
      <c r="HX52" s="103"/>
      <c r="HY52" s="103"/>
      <c r="HZ52" s="103"/>
      <c r="IA52" s="103"/>
      <c r="IB52" s="103"/>
      <c r="IC52" s="103"/>
      <c r="ID52" s="103"/>
      <c r="IE52" s="103"/>
      <c r="IF52" s="103"/>
      <c r="IG52" s="103"/>
      <c r="IH52" s="103"/>
      <c r="II52" s="103"/>
      <c r="IJ52" s="103"/>
      <c r="IK52" s="103"/>
      <c r="IL52" s="103"/>
      <c r="IM52" s="103"/>
      <c r="IN52" s="103"/>
      <c r="IO52" s="103"/>
      <c r="IP52" s="103"/>
      <c r="IQ52" s="103"/>
    </row>
    <row r="53" s="2" customFormat="1" ht="15.75" customHeight="1" spans="1:251">
      <c r="A53" s="106" t="s">
        <v>23</v>
      </c>
      <c r="B53" s="67">
        <v>12764.827519</v>
      </c>
      <c r="C53" s="106" t="s">
        <v>24</v>
      </c>
      <c r="D53" s="111">
        <f>B53</f>
        <v>12764.827519</v>
      </c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  <c r="EO53" s="103"/>
      <c r="EP53" s="103"/>
      <c r="EQ53" s="103"/>
      <c r="ER53" s="103"/>
      <c r="ES53" s="103"/>
      <c r="ET53" s="103"/>
      <c r="EU53" s="103"/>
      <c r="EV53" s="103"/>
      <c r="EW53" s="103"/>
      <c r="EX53" s="103"/>
      <c r="EY53" s="103"/>
      <c r="EZ53" s="103"/>
      <c r="FA53" s="103"/>
      <c r="FB53" s="103"/>
      <c r="FC53" s="103"/>
      <c r="FD53" s="103"/>
      <c r="FE53" s="103"/>
      <c r="FF53" s="103"/>
      <c r="FG53" s="103"/>
      <c r="FH53" s="103"/>
      <c r="FI53" s="103"/>
      <c r="FJ53" s="103"/>
      <c r="FK53" s="103"/>
      <c r="FL53" s="103"/>
      <c r="FM53" s="103"/>
      <c r="FN53" s="103"/>
      <c r="FO53" s="103"/>
      <c r="FP53" s="103"/>
      <c r="FQ53" s="103"/>
      <c r="FR53" s="103"/>
      <c r="FS53" s="103"/>
      <c r="FT53" s="103"/>
      <c r="FU53" s="103"/>
      <c r="FV53" s="103"/>
      <c r="FW53" s="103"/>
      <c r="FX53" s="103"/>
      <c r="FY53" s="103"/>
      <c r="FZ53" s="103"/>
      <c r="GA53" s="103"/>
      <c r="GB53" s="103"/>
      <c r="GC53" s="103"/>
      <c r="GD53" s="103"/>
      <c r="GE53" s="103"/>
      <c r="GF53" s="103"/>
      <c r="GG53" s="103"/>
      <c r="GH53" s="103"/>
      <c r="GI53" s="103"/>
      <c r="GJ53" s="103"/>
      <c r="GK53" s="103"/>
      <c r="GL53" s="103"/>
      <c r="GM53" s="103"/>
      <c r="GN53" s="103"/>
      <c r="GO53" s="103"/>
      <c r="GP53" s="103"/>
      <c r="GQ53" s="103"/>
      <c r="GR53" s="103"/>
      <c r="GS53" s="103"/>
      <c r="GT53" s="103"/>
      <c r="GU53" s="103"/>
      <c r="GV53" s="103"/>
      <c r="GW53" s="103"/>
      <c r="GX53" s="103"/>
      <c r="GY53" s="103"/>
      <c r="GZ53" s="103"/>
      <c r="HA53" s="103"/>
      <c r="HB53" s="103"/>
      <c r="HC53" s="103"/>
      <c r="HD53" s="103"/>
      <c r="HE53" s="103"/>
      <c r="HF53" s="103"/>
      <c r="HG53" s="103"/>
      <c r="HH53" s="103"/>
      <c r="HI53" s="103"/>
      <c r="HJ53" s="103"/>
      <c r="HK53" s="103"/>
      <c r="HL53" s="103"/>
      <c r="HM53" s="103"/>
      <c r="HN53" s="103"/>
      <c r="HO53" s="103"/>
      <c r="HP53" s="103"/>
      <c r="HQ53" s="103"/>
      <c r="HR53" s="103"/>
      <c r="HS53" s="103"/>
      <c r="HT53" s="103"/>
      <c r="HU53" s="103"/>
      <c r="HV53" s="103"/>
      <c r="HW53" s="103"/>
      <c r="HX53" s="103"/>
      <c r="HY53" s="103"/>
      <c r="HZ53" s="103"/>
      <c r="IA53" s="103"/>
      <c r="IB53" s="103"/>
      <c r="IC53" s="103"/>
      <c r="ID53" s="103"/>
      <c r="IE53" s="103"/>
      <c r="IF53" s="103"/>
      <c r="IG53" s="103"/>
      <c r="IH53" s="103"/>
      <c r="II53" s="103"/>
      <c r="IJ53" s="103"/>
      <c r="IK53" s="103"/>
      <c r="IL53" s="103"/>
      <c r="IM53" s="103"/>
      <c r="IN53" s="103"/>
      <c r="IO53" s="103"/>
      <c r="IP53" s="103"/>
      <c r="IQ53" s="103"/>
    </row>
    <row r="54" s="2" customFormat="1" ht="19.5" customHeight="1" spans="1:251">
      <c r="A54" s="112"/>
      <c r="B54" s="112"/>
      <c r="C54" s="112"/>
      <c r="D54" s="112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3"/>
      <c r="EM54" s="103"/>
      <c r="EN54" s="103"/>
      <c r="EO54" s="103"/>
      <c r="EP54" s="103"/>
      <c r="EQ54" s="103"/>
      <c r="ER54" s="103"/>
      <c r="ES54" s="103"/>
      <c r="ET54" s="103"/>
      <c r="EU54" s="103"/>
      <c r="EV54" s="103"/>
      <c r="EW54" s="103"/>
      <c r="EX54" s="103"/>
      <c r="EY54" s="103"/>
      <c r="EZ54" s="103"/>
      <c r="FA54" s="103"/>
      <c r="FB54" s="103"/>
      <c r="FC54" s="103"/>
      <c r="FD54" s="103"/>
      <c r="FE54" s="103"/>
      <c r="FF54" s="103"/>
      <c r="FG54" s="103"/>
      <c r="FH54" s="103"/>
      <c r="FI54" s="103"/>
      <c r="FJ54" s="103"/>
      <c r="FK54" s="103"/>
      <c r="FL54" s="103"/>
      <c r="FM54" s="103"/>
      <c r="FN54" s="103"/>
      <c r="FO54" s="103"/>
      <c r="FP54" s="103"/>
      <c r="FQ54" s="103"/>
      <c r="FR54" s="103"/>
      <c r="FS54" s="103"/>
      <c r="FT54" s="103"/>
      <c r="FU54" s="103"/>
      <c r="FV54" s="103"/>
      <c r="FW54" s="103"/>
      <c r="FX54" s="103"/>
      <c r="FY54" s="103"/>
      <c r="FZ54" s="103"/>
      <c r="GA54" s="103"/>
      <c r="GB54" s="103"/>
      <c r="GC54" s="103"/>
      <c r="GD54" s="103"/>
      <c r="GE54" s="103"/>
      <c r="GF54" s="103"/>
      <c r="GG54" s="103"/>
      <c r="GH54" s="103"/>
      <c r="GI54" s="103"/>
      <c r="GJ54" s="103"/>
      <c r="GK54" s="103"/>
      <c r="GL54" s="103"/>
      <c r="GM54" s="103"/>
      <c r="GN54" s="103"/>
      <c r="GO54" s="103"/>
      <c r="GP54" s="103"/>
      <c r="GQ54" s="103"/>
      <c r="GR54" s="103"/>
      <c r="GS54" s="103"/>
      <c r="GT54" s="103"/>
      <c r="GU54" s="103"/>
      <c r="GV54" s="103"/>
      <c r="GW54" s="103"/>
      <c r="GX54" s="103"/>
      <c r="GY54" s="103"/>
      <c r="GZ54" s="103"/>
      <c r="HA54" s="103"/>
      <c r="HB54" s="103"/>
      <c r="HC54" s="103"/>
      <c r="HD54" s="103"/>
      <c r="HE54" s="103"/>
      <c r="HF54" s="103"/>
      <c r="HG54" s="103"/>
      <c r="HH54" s="103"/>
      <c r="HI54" s="103"/>
      <c r="HJ54" s="103"/>
      <c r="HK54" s="103"/>
      <c r="HL54" s="103"/>
      <c r="HM54" s="103"/>
      <c r="HN54" s="103"/>
      <c r="HO54" s="103"/>
      <c r="HP54" s="103"/>
      <c r="HQ54" s="103"/>
      <c r="HR54" s="103"/>
      <c r="HS54" s="103"/>
      <c r="HT54" s="103"/>
      <c r="HU54" s="103"/>
      <c r="HV54" s="103"/>
      <c r="HW54" s="103"/>
      <c r="HX54" s="103"/>
      <c r="HY54" s="103"/>
      <c r="HZ54" s="103"/>
      <c r="IA54" s="103"/>
      <c r="IB54" s="103"/>
      <c r="IC54" s="103"/>
      <c r="ID54" s="103"/>
      <c r="IE54" s="103"/>
      <c r="IF54" s="103"/>
      <c r="IG54" s="103"/>
      <c r="IH54" s="103"/>
      <c r="II54" s="103"/>
      <c r="IJ54" s="103"/>
      <c r="IK54" s="103"/>
      <c r="IL54" s="103"/>
      <c r="IM54" s="103"/>
      <c r="IN54" s="103"/>
      <c r="IO54" s="103"/>
      <c r="IP54" s="103"/>
      <c r="IQ54" s="103"/>
    </row>
  </sheetData>
  <mergeCells count="4">
    <mergeCell ref="A2:D2"/>
    <mergeCell ref="A4:B4"/>
    <mergeCell ref="C4:D4"/>
    <mergeCell ref="A54:D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4"/>
  <sheetViews>
    <sheetView workbookViewId="0">
      <selection activeCell="C7" sqref="C7"/>
    </sheetView>
  </sheetViews>
  <sheetFormatPr defaultColWidth="8" defaultRowHeight="12.75" customHeight="1"/>
  <cols>
    <col min="1" max="1" width="26.75" style="2" customWidth="1"/>
    <col min="2" max="2" width="26.5" style="2" customWidth="1"/>
    <col min="3" max="15" width="12.875" style="2" customWidth="1"/>
    <col min="16" max="16" width="8" style="2" customWidth="1"/>
    <col min="17" max="16384" width="8" style="47"/>
  </cols>
  <sheetData>
    <row r="1" s="2" customFormat="1" ht="21" customHeight="1" spans="3:3">
      <c r="C1" s="92"/>
    </row>
    <row r="2" s="2" customFormat="1" ht="29.25" customHeight="1" spans="1:15">
      <c r="A2" s="93" t="s">
        <v>25</v>
      </c>
      <c r="B2" s="93"/>
      <c r="C2" s="94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="2" customFormat="1" ht="27.75" customHeight="1" spans="1:15">
      <c r="A3" s="52" t="s">
        <v>26</v>
      </c>
      <c r="B3" s="59"/>
      <c r="C3" s="95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49" t="s">
        <v>2</v>
      </c>
    </row>
    <row r="4" s="2" customFormat="1" ht="17.25" customHeight="1" spans="1:15">
      <c r="A4" s="54" t="s">
        <v>27</v>
      </c>
      <c r="B4" s="54" t="s">
        <v>28</v>
      </c>
      <c r="C4" s="96" t="s">
        <v>29</v>
      </c>
      <c r="D4" s="97" t="s">
        <v>30</v>
      </c>
      <c r="E4" s="54" t="s">
        <v>31</v>
      </c>
      <c r="F4" s="54"/>
      <c r="G4" s="54"/>
      <c r="H4" s="54"/>
      <c r="I4" s="91" t="s">
        <v>32</v>
      </c>
      <c r="J4" s="91" t="s">
        <v>33</v>
      </c>
      <c r="K4" s="91" t="s">
        <v>34</v>
      </c>
      <c r="L4" s="91" t="s">
        <v>35</v>
      </c>
      <c r="M4" s="91" t="s">
        <v>36</v>
      </c>
      <c r="N4" s="91" t="s">
        <v>37</v>
      </c>
      <c r="O4" s="97" t="s">
        <v>38</v>
      </c>
    </row>
    <row r="5" s="2" customFormat="1" ht="58.5" customHeight="1" spans="1:15">
      <c r="A5" s="54"/>
      <c r="B5" s="54"/>
      <c r="C5" s="98"/>
      <c r="D5" s="97"/>
      <c r="E5" s="97" t="s">
        <v>39</v>
      </c>
      <c r="F5" s="97" t="s">
        <v>40</v>
      </c>
      <c r="G5" s="97" t="s">
        <v>41</v>
      </c>
      <c r="H5" s="97" t="s">
        <v>42</v>
      </c>
      <c r="I5" s="91"/>
      <c r="J5" s="91"/>
      <c r="K5" s="91"/>
      <c r="L5" s="91"/>
      <c r="M5" s="91"/>
      <c r="N5" s="91"/>
      <c r="O5" s="97"/>
    </row>
    <row r="6" s="2" customFormat="1" ht="21" customHeight="1" spans="1:15">
      <c r="A6" s="71" t="s">
        <v>43</v>
      </c>
      <c r="B6" s="71" t="s">
        <v>43</v>
      </c>
      <c r="C6" s="99">
        <v>1</v>
      </c>
      <c r="D6" s="71">
        <f t="shared" ref="D6:G6" si="0">C6+1</f>
        <v>2</v>
      </c>
      <c r="E6" s="71">
        <f t="shared" si="0"/>
        <v>3</v>
      </c>
      <c r="F6" s="71">
        <f t="shared" si="0"/>
        <v>4</v>
      </c>
      <c r="G6" s="54">
        <f t="shared" si="0"/>
        <v>5</v>
      </c>
      <c r="H6" s="71">
        <v>2</v>
      </c>
      <c r="I6" s="71">
        <f t="shared" ref="I6:O6" si="1">H6+1</f>
        <v>3</v>
      </c>
      <c r="J6" s="71">
        <f t="shared" si="1"/>
        <v>4</v>
      </c>
      <c r="K6" s="71">
        <f t="shared" si="1"/>
        <v>5</v>
      </c>
      <c r="L6" s="71">
        <f t="shared" si="1"/>
        <v>6</v>
      </c>
      <c r="M6" s="71">
        <f t="shared" si="1"/>
        <v>7</v>
      </c>
      <c r="N6" s="71">
        <f t="shared" si="1"/>
        <v>8</v>
      </c>
      <c r="O6" s="71">
        <f t="shared" si="1"/>
        <v>9</v>
      </c>
    </row>
    <row r="7" s="2" customFormat="1" ht="27" customHeight="1" spans="1:15">
      <c r="A7" s="66" t="s">
        <v>44</v>
      </c>
      <c r="B7" s="100" t="s">
        <v>29</v>
      </c>
      <c r="C7" s="83">
        <v>12764.827519</v>
      </c>
      <c r="D7" s="67">
        <v>11000.422639</v>
      </c>
      <c r="E7" s="67">
        <v>764.40488</v>
      </c>
      <c r="F7" s="67">
        <v>764.40488</v>
      </c>
      <c r="G7" s="83"/>
      <c r="H7" s="83"/>
      <c r="I7" s="67"/>
      <c r="J7" s="67"/>
      <c r="K7" s="67"/>
      <c r="L7" s="67"/>
      <c r="M7" s="67"/>
      <c r="N7" s="67">
        <v>1000</v>
      </c>
      <c r="O7" s="67"/>
    </row>
    <row r="8" s="2" customFormat="1" ht="27" customHeight="1" spans="1:15">
      <c r="A8" s="66" t="s">
        <v>45</v>
      </c>
      <c r="B8" s="100" t="s">
        <v>46</v>
      </c>
      <c r="C8" s="83">
        <v>14.5896</v>
      </c>
      <c r="D8" s="67"/>
      <c r="E8" s="67">
        <v>14.5896</v>
      </c>
      <c r="F8" s="67">
        <v>14.5896</v>
      </c>
      <c r="G8" s="83"/>
      <c r="H8" s="83"/>
      <c r="I8" s="67"/>
      <c r="J8" s="67"/>
      <c r="K8" s="67"/>
      <c r="L8" s="67"/>
      <c r="M8" s="67"/>
      <c r="N8" s="67"/>
      <c r="O8" s="67"/>
    </row>
    <row r="9" s="2" customFormat="1" ht="27" customHeight="1" spans="1:15">
      <c r="A9" s="66" t="s">
        <v>47</v>
      </c>
      <c r="B9" s="100" t="s">
        <v>48</v>
      </c>
      <c r="C9" s="83">
        <v>14.5896</v>
      </c>
      <c r="D9" s="67"/>
      <c r="E9" s="67">
        <v>14.5896</v>
      </c>
      <c r="F9" s="67">
        <v>14.5896</v>
      </c>
      <c r="G9" s="83"/>
      <c r="H9" s="83"/>
      <c r="I9" s="67"/>
      <c r="J9" s="67"/>
      <c r="K9" s="67"/>
      <c r="L9" s="67"/>
      <c r="M9" s="67"/>
      <c r="N9" s="67"/>
      <c r="O9" s="67"/>
    </row>
    <row r="10" s="2" customFormat="1" ht="27" customHeight="1" spans="1:15">
      <c r="A10" s="66" t="s">
        <v>49</v>
      </c>
      <c r="B10" s="100" t="s">
        <v>50</v>
      </c>
      <c r="C10" s="83">
        <v>14.5896</v>
      </c>
      <c r="D10" s="67"/>
      <c r="E10" s="67">
        <v>14.5896</v>
      </c>
      <c r="F10" s="67">
        <v>14.5896</v>
      </c>
      <c r="G10" s="83"/>
      <c r="H10" s="83"/>
      <c r="I10" s="67"/>
      <c r="J10" s="67"/>
      <c r="K10" s="67"/>
      <c r="L10" s="67"/>
      <c r="M10" s="67"/>
      <c r="N10" s="67"/>
      <c r="O10" s="67"/>
    </row>
    <row r="11" s="2" customFormat="1" ht="27" customHeight="1" spans="1:15">
      <c r="A11" s="66" t="s">
        <v>51</v>
      </c>
      <c r="B11" s="100" t="s">
        <v>52</v>
      </c>
      <c r="C11" s="83">
        <v>773.869026</v>
      </c>
      <c r="D11" s="67">
        <v>773.869026</v>
      </c>
      <c r="E11" s="67"/>
      <c r="F11" s="67"/>
      <c r="G11" s="83"/>
      <c r="H11" s="83"/>
      <c r="I11" s="67"/>
      <c r="J11" s="67"/>
      <c r="K11" s="67"/>
      <c r="L11" s="67"/>
      <c r="M11" s="67"/>
      <c r="N11" s="67"/>
      <c r="O11" s="67"/>
    </row>
    <row r="12" s="2" customFormat="1" ht="27" customHeight="1" spans="1:15">
      <c r="A12" s="66" t="s">
        <v>53</v>
      </c>
      <c r="B12" s="100" t="s">
        <v>54</v>
      </c>
      <c r="C12" s="83">
        <v>773.869026</v>
      </c>
      <c r="D12" s="67">
        <v>773.869026</v>
      </c>
      <c r="E12" s="67"/>
      <c r="F12" s="67"/>
      <c r="G12" s="83"/>
      <c r="H12" s="83"/>
      <c r="I12" s="67"/>
      <c r="J12" s="67"/>
      <c r="K12" s="67"/>
      <c r="L12" s="67"/>
      <c r="M12" s="67"/>
      <c r="N12" s="67"/>
      <c r="O12" s="67"/>
    </row>
    <row r="13" s="2" customFormat="1" ht="27" customHeight="1" spans="1:15">
      <c r="A13" s="66" t="s">
        <v>55</v>
      </c>
      <c r="B13" s="100" t="s">
        <v>56</v>
      </c>
      <c r="C13" s="83">
        <v>773.869026</v>
      </c>
      <c r="D13" s="67">
        <v>773.869026</v>
      </c>
      <c r="E13" s="67"/>
      <c r="F13" s="67"/>
      <c r="G13" s="83"/>
      <c r="H13" s="83"/>
      <c r="I13" s="67"/>
      <c r="J13" s="67"/>
      <c r="K13" s="67"/>
      <c r="L13" s="67"/>
      <c r="M13" s="67"/>
      <c r="N13" s="67"/>
      <c r="O13" s="67"/>
    </row>
    <row r="14" s="2" customFormat="1" ht="27" customHeight="1" spans="1:15">
      <c r="A14" s="66" t="s">
        <v>57</v>
      </c>
      <c r="B14" s="100" t="s">
        <v>58</v>
      </c>
      <c r="C14" s="83">
        <v>2317.349413</v>
      </c>
      <c r="D14" s="67">
        <v>2317.349413</v>
      </c>
      <c r="E14" s="67"/>
      <c r="F14" s="67"/>
      <c r="G14" s="83"/>
      <c r="H14" s="83"/>
      <c r="I14" s="67"/>
      <c r="J14" s="67"/>
      <c r="K14" s="67"/>
      <c r="L14" s="67"/>
      <c r="M14" s="67"/>
      <c r="N14" s="67"/>
      <c r="O14" s="67"/>
    </row>
    <row r="15" s="2" customFormat="1" ht="27" customHeight="1" spans="1:15">
      <c r="A15" s="66" t="s">
        <v>59</v>
      </c>
      <c r="B15" s="100" t="s">
        <v>60</v>
      </c>
      <c r="C15" s="83">
        <v>1989.89</v>
      </c>
      <c r="D15" s="67">
        <v>1989.89</v>
      </c>
      <c r="E15" s="67"/>
      <c r="F15" s="67"/>
      <c r="G15" s="83"/>
      <c r="H15" s="83"/>
      <c r="I15" s="67"/>
      <c r="J15" s="67"/>
      <c r="K15" s="67"/>
      <c r="L15" s="67"/>
      <c r="M15" s="67"/>
      <c r="N15" s="67"/>
      <c r="O15" s="67"/>
    </row>
    <row r="16" s="2" customFormat="1" ht="27" customHeight="1" spans="1:15">
      <c r="A16" s="66" t="s">
        <v>61</v>
      </c>
      <c r="B16" s="100" t="s">
        <v>62</v>
      </c>
      <c r="C16" s="83">
        <v>1989.89</v>
      </c>
      <c r="D16" s="67">
        <v>1989.89</v>
      </c>
      <c r="E16" s="67"/>
      <c r="F16" s="67"/>
      <c r="G16" s="83"/>
      <c r="H16" s="83"/>
      <c r="I16" s="67"/>
      <c r="J16" s="67"/>
      <c r="K16" s="67"/>
      <c r="L16" s="67"/>
      <c r="M16" s="67"/>
      <c r="N16" s="67"/>
      <c r="O16" s="67"/>
    </row>
    <row r="17" s="2" customFormat="1" ht="27" customHeight="1" spans="1:15">
      <c r="A17" s="66" t="s">
        <v>53</v>
      </c>
      <c r="B17" s="100" t="s">
        <v>63</v>
      </c>
      <c r="C17" s="83">
        <v>327.459413</v>
      </c>
      <c r="D17" s="67">
        <v>327.459413</v>
      </c>
      <c r="E17" s="67"/>
      <c r="F17" s="67"/>
      <c r="G17" s="83"/>
      <c r="H17" s="83"/>
      <c r="I17" s="67"/>
      <c r="J17" s="67"/>
      <c r="K17" s="67"/>
      <c r="L17" s="67"/>
      <c r="M17" s="67"/>
      <c r="N17" s="67"/>
      <c r="O17" s="67"/>
    </row>
    <row r="18" s="2" customFormat="1" ht="27" customHeight="1" spans="1:15">
      <c r="A18" s="66" t="s">
        <v>64</v>
      </c>
      <c r="B18" s="100" t="s">
        <v>65</v>
      </c>
      <c r="C18" s="83">
        <v>327.459413</v>
      </c>
      <c r="D18" s="67">
        <v>327.459413</v>
      </c>
      <c r="E18" s="67"/>
      <c r="F18" s="67"/>
      <c r="G18" s="83"/>
      <c r="H18" s="83"/>
      <c r="I18" s="67"/>
      <c r="J18" s="67"/>
      <c r="K18" s="67"/>
      <c r="L18" s="67"/>
      <c r="M18" s="67"/>
      <c r="N18" s="67"/>
      <c r="O18" s="67"/>
    </row>
    <row r="19" s="2" customFormat="1" ht="27" customHeight="1" spans="1:15">
      <c r="A19" s="66" t="s">
        <v>66</v>
      </c>
      <c r="B19" s="100" t="s">
        <v>67</v>
      </c>
      <c r="C19" s="83">
        <v>2277.84718</v>
      </c>
      <c r="D19" s="67">
        <v>534.255</v>
      </c>
      <c r="E19" s="67">
        <v>743.59218</v>
      </c>
      <c r="F19" s="67">
        <v>743.59218</v>
      </c>
      <c r="G19" s="83"/>
      <c r="H19" s="83"/>
      <c r="I19" s="67"/>
      <c r="J19" s="67"/>
      <c r="K19" s="67"/>
      <c r="L19" s="67"/>
      <c r="M19" s="67"/>
      <c r="N19" s="67">
        <v>1000</v>
      </c>
      <c r="O19" s="67"/>
    </row>
    <row r="20" s="2" customFormat="1" ht="27" customHeight="1" spans="1:15">
      <c r="A20" s="66" t="s">
        <v>68</v>
      </c>
      <c r="B20" s="100" t="s">
        <v>69</v>
      </c>
      <c r="C20" s="83">
        <v>1728.0526</v>
      </c>
      <c r="D20" s="67"/>
      <c r="E20" s="67">
        <v>728.0526</v>
      </c>
      <c r="F20" s="67">
        <v>728.0526</v>
      </c>
      <c r="G20" s="83"/>
      <c r="H20" s="83"/>
      <c r="I20" s="67"/>
      <c r="J20" s="67"/>
      <c r="K20" s="67"/>
      <c r="L20" s="67"/>
      <c r="M20" s="67"/>
      <c r="N20" s="67">
        <v>1000</v>
      </c>
      <c r="O20" s="67"/>
    </row>
    <row r="21" s="2" customFormat="1" ht="27" customHeight="1" spans="1:15">
      <c r="A21" s="66" t="s">
        <v>70</v>
      </c>
      <c r="B21" s="100" t="s">
        <v>71</v>
      </c>
      <c r="C21" s="83">
        <v>113.4078</v>
      </c>
      <c r="D21" s="67"/>
      <c r="E21" s="67">
        <v>113.4078</v>
      </c>
      <c r="F21" s="67">
        <v>113.4078</v>
      </c>
      <c r="G21" s="83"/>
      <c r="H21" s="83"/>
      <c r="I21" s="67"/>
      <c r="J21" s="67"/>
      <c r="K21" s="67"/>
      <c r="L21" s="67"/>
      <c r="M21" s="67"/>
      <c r="N21" s="67"/>
      <c r="O21" s="67"/>
    </row>
    <row r="22" s="2" customFormat="1" ht="27" customHeight="1" spans="1:15">
      <c r="A22" s="66" t="s">
        <v>72</v>
      </c>
      <c r="B22" s="100" t="s">
        <v>73</v>
      </c>
      <c r="C22" s="83">
        <v>1614.6448</v>
      </c>
      <c r="D22" s="67"/>
      <c r="E22" s="67">
        <v>614.6448</v>
      </c>
      <c r="F22" s="67">
        <v>614.6448</v>
      </c>
      <c r="G22" s="83"/>
      <c r="H22" s="83"/>
      <c r="I22" s="67"/>
      <c r="J22" s="67"/>
      <c r="K22" s="67"/>
      <c r="L22" s="67"/>
      <c r="M22" s="67"/>
      <c r="N22" s="67">
        <v>1000</v>
      </c>
      <c r="O22" s="67"/>
    </row>
    <row r="23" s="2" customFormat="1" ht="27" customHeight="1" spans="1:15">
      <c r="A23" s="66" t="s">
        <v>74</v>
      </c>
      <c r="B23" s="100" t="s">
        <v>75</v>
      </c>
      <c r="C23" s="83">
        <v>20</v>
      </c>
      <c r="D23" s="67">
        <v>20</v>
      </c>
      <c r="E23" s="67"/>
      <c r="F23" s="67"/>
      <c r="G23" s="83"/>
      <c r="H23" s="83"/>
      <c r="I23" s="67"/>
      <c r="J23" s="67"/>
      <c r="K23" s="67"/>
      <c r="L23" s="67"/>
      <c r="M23" s="67"/>
      <c r="N23" s="67"/>
      <c r="O23" s="67"/>
    </row>
    <row r="24" s="2" customFormat="1" ht="27" customHeight="1" spans="1:15">
      <c r="A24" s="66" t="s">
        <v>76</v>
      </c>
      <c r="B24" s="100" t="s">
        <v>77</v>
      </c>
      <c r="C24" s="83">
        <v>20</v>
      </c>
      <c r="D24" s="67">
        <v>20</v>
      </c>
      <c r="E24" s="67"/>
      <c r="F24" s="67"/>
      <c r="G24" s="83"/>
      <c r="H24" s="83"/>
      <c r="I24" s="67"/>
      <c r="J24" s="67"/>
      <c r="K24" s="67"/>
      <c r="L24" s="67"/>
      <c r="M24" s="67"/>
      <c r="N24" s="67"/>
      <c r="O24" s="67"/>
    </row>
    <row r="25" s="2" customFormat="1" ht="27" customHeight="1" spans="1:15">
      <c r="A25" s="66" t="s">
        <v>78</v>
      </c>
      <c r="B25" s="100" t="s">
        <v>79</v>
      </c>
      <c r="C25" s="83">
        <v>529.79458</v>
      </c>
      <c r="D25" s="67">
        <v>514.255</v>
      </c>
      <c r="E25" s="67">
        <v>15.53958</v>
      </c>
      <c r="F25" s="67">
        <v>15.53958</v>
      </c>
      <c r="G25" s="83"/>
      <c r="H25" s="83"/>
      <c r="I25" s="67"/>
      <c r="J25" s="67"/>
      <c r="K25" s="67"/>
      <c r="L25" s="67"/>
      <c r="M25" s="67"/>
      <c r="N25" s="67"/>
      <c r="O25" s="67"/>
    </row>
    <row r="26" s="2" customFormat="1" ht="27" customHeight="1" spans="1:15">
      <c r="A26" s="66" t="s">
        <v>80</v>
      </c>
      <c r="B26" s="100" t="s">
        <v>81</v>
      </c>
      <c r="C26" s="83">
        <v>529.79458</v>
      </c>
      <c r="D26" s="67">
        <v>514.255</v>
      </c>
      <c r="E26" s="67">
        <v>15.53958</v>
      </c>
      <c r="F26" s="67">
        <v>15.53958</v>
      </c>
      <c r="G26" s="83"/>
      <c r="H26" s="83"/>
      <c r="I26" s="67"/>
      <c r="J26" s="67"/>
      <c r="K26" s="67"/>
      <c r="L26" s="67"/>
      <c r="M26" s="67"/>
      <c r="N26" s="67"/>
      <c r="O26" s="67"/>
    </row>
    <row r="27" s="2" customFormat="1" ht="27" customHeight="1" spans="1:15">
      <c r="A27" s="66" t="s">
        <v>82</v>
      </c>
      <c r="B27" s="100" t="s">
        <v>83</v>
      </c>
      <c r="C27" s="83">
        <v>50</v>
      </c>
      <c r="D27" s="67">
        <v>50</v>
      </c>
      <c r="E27" s="67"/>
      <c r="F27" s="67"/>
      <c r="G27" s="83"/>
      <c r="H27" s="83"/>
      <c r="I27" s="67"/>
      <c r="J27" s="67"/>
      <c r="K27" s="67"/>
      <c r="L27" s="67"/>
      <c r="M27" s="67"/>
      <c r="N27" s="67"/>
      <c r="O27" s="67"/>
    </row>
    <row r="28" s="2" customFormat="1" ht="27" customHeight="1" spans="1:15">
      <c r="A28" s="66" t="s">
        <v>59</v>
      </c>
      <c r="B28" s="100" t="s">
        <v>84</v>
      </c>
      <c r="C28" s="83">
        <v>50</v>
      </c>
      <c r="D28" s="67">
        <v>50</v>
      </c>
      <c r="E28" s="67"/>
      <c r="F28" s="67"/>
      <c r="G28" s="83"/>
      <c r="H28" s="83"/>
      <c r="I28" s="67"/>
      <c r="J28" s="67"/>
      <c r="K28" s="67"/>
      <c r="L28" s="67"/>
      <c r="M28" s="67"/>
      <c r="N28" s="67"/>
      <c r="O28" s="67"/>
    </row>
    <row r="29" s="2" customFormat="1" ht="27" customHeight="1" spans="1:15">
      <c r="A29" s="66" t="s">
        <v>85</v>
      </c>
      <c r="B29" s="100" t="s">
        <v>86</v>
      </c>
      <c r="C29" s="83">
        <v>50</v>
      </c>
      <c r="D29" s="67">
        <v>50</v>
      </c>
      <c r="E29" s="67"/>
      <c r="F29" s="67"/>
      <c r="G29" s="83"/>
      <c r="H29" s="83"/>
      <c r="I29" s="67"/>
      <c r="J29" s="67"/>
      <c r="K29" s="67"/>
      <c r="L29" s="67"/>
      <c r="M29" s="67"/>
      <c r="N29" s="67"/>
      <c r="O29" s="67"/>
    </row>
    <row r="30" s="2" customFormat="1" ht="27" customHeight="1" spans="1:15">
      <c r="A30" s="66" t="s">
        <v>87</v>
      </c>
      <c r="B30" s="100" t="s">
        <v>88</v>
      </c>
      <c r="C30" s="83">
        <v>7291.1723</v>
      </c>
      <c r="D30" s="67">
        <v>7284.9492</v>
      </c>
      <c r="E30" s="67">
        <v>6.2231</v>
      </c>
      <c r="F30" s="67">
        <v>6.2231</v>
      </c>
      <c r="G30" s="83"/>
      <c r="H30" s="83"/>
      <c r="I30" s="67"/>
      <c r="J30" s="67"/>
      <c r="K30" s="67"/>
      <c r="L30" s="67"/>
      <c r="M30" s="67"/>
      <c r="N30" s="67"/>
      <c r="O30" s="67"/>
    </row>
    <row r="31" s="2" customFormat="1" ht="27" customHeight="1" spans="1:15">
      <c r="A31" s="66" t="s">
        <v>68</v>
      </c>
      <c r="B31" s="100" t="s">
        <v>89</v>
      </c>
      <c r="C31" s="83">
        <v>7284.9492</v>
      </c>
      <c r="D31" s="67">
        <v>7284.9492</v>
      </c>
      <c r="E31" s="67"/>
      <c r="F31" s="67"/>
      <c r="G31" s="83"/>
      <c r="H31" s="83"/>
      <c r="I31" s="67"/>
      <c r="J31" s="67"/>
      <c r="K31" s="67"/>
      <c r="L31" s="67"/>
      <c r="M31" s="67"/>
      <c r="N31" s="67"/>
      <c r="O31" s="67"/>
    </row>
    <row r="32" s="2" customFormat="1" ht="27" customHeight="1" spans="1:15">
      <c r="A32" s="66" t="s">
        <v>90</v>
      </c>
      <c r="B32" s="100" t="s">
        <v>91</v>
      </c>
      <c r="C32" s="83">
        <v>798.6836</v>
      </c>
      <c r="D32" s="67">
        <v>798.6836</v>
      </c>
      <c r="E32" s="67"/>
      <c r="F32" s="67"/>
      <c r="G32" s="83"/>
      <c r="H32" s="83"/>
      <c r="I32" s="67"/>
      <c r="J32" s="67"/>
      <c r="K32" s="67"/>
      <c r="L32" s="67"/>
      <c r="M32" s="67"/>
      <c r="N32" s="67"/>
      <c r="O32" s="67"/>
    </row>
    <row r="33" s="2" customFormat="1" ht="27" customHeight="1" spans="1:15">
      <c r="A33" s="66" t="s">
        <v>92</v>
      </c>
      <c r="B33" s="100" t="s">
        <v>93</v>
      </c>
      <c r="C33" s="83">
        <v>5943</v>
      </c>
      <c r="D33" s="67">
        <v>5943</v>
      </c>
      <c r="E33" s="67"/>
      <c r="F33" s="67"/>
      <c r="G33" s="83"/>
      <c r="H33" s="83"/>
      <c r="I33" s="67"/>
      <c r="J33" s="67"/>
      <c r="K33" s="67"/>
      <c r="L33" s="67"/>
      <c r="M33" s="67"/>
      <c r="N33" s="67"/>
      <c r="O33" s="67"/>
    </row>
    <row r="34" s="2" customFormat="1" ht="27" customHeight="1" spans="1:15">
      <c r="A34" s="66" t="s">
        <v>94</v>
      </c>
      <c r="B34" s="100" t="s">
        <v>95</v>
      </c>
      <c r="C34" s="83">
        <v>418</v>
      </c>
      <c r="D34" s="67">
        <v>418</v>
      </c>
      <c r="E34" s="67"/>
      <c r="F34" s="67"/>
      <c r="G34" s="83"/>
      <c r="H34" s="83"/>
      <c r="I34" s="67"/>
      <c r="J34" s="67"/>
      <c r="K34" s="67"/>
      <c r="L34" s="67"/>
      <c r="M34" s="67"/>
      <c r="N34" s="67"/>
      <c r="O34" s="67"/>
    </row>
    <row r="35" s="2" customFormat="1" ht="27" customHeight="1" spans="1:15">
      <c r="A35" s="66" t="s">
        <v>96</v>
      </c>
      <c r="B35" s="100" t="s">
        <v>97</v>
      </c>
      <c r="C35" s="83">
        <v>125.2656</v>
      </c>
      <c r="D35" s="67">
        <v>125.2656</v>
      </c>
      <c r="E35" s="67"/>
      <c r="F35" s="67"/>
      <c r="G35" s="83"/>
      <c r="H35" s="83"/>
      <c r="I35" s="67"/>
      <c r="J35" s="67"/>
      <c r="K35" s="67"/>
      <c r="L35" s="67"/>
      <c r="M35" s="67"/>
      <c r="N35" s="67"/>
      <c r="O35" s="67"/>
    </row>
    <row r="36" s="2" customFormat="1" ht="27" customHeight="1" spans="1:15">
      <c r="A36" s="66" t="s">
        <v>98</v>
      </c>
      <c r="B36" s="100" t="s">
        <v>99</v>
      </c>
      <c r="C36" s="83">
        <v>6.2231</v>
      </c>
      <c r="D36" s="67"/>
      <c r="E36" s="67">
        <v>6.2231</v>
      </c>
      <c r="F36" s="67">
        <v>6.2231</v>
      </c>
      <c r="G36" s="83"/>
      <c r="H36" s="83"/>
      <c r="I36" s="67"/>
      <c r="J36" s="67"/>
      <c r="K36" s="67"/>
      <c r="L36" s="67"/>
      <c r="M36" s="67"/>
      <c r="N36" s="67"/>
      <c r="O36" s="67"/>
    </row>
    <row r="37" s="2" customFormat="1" ht="27" customHeight="1" spans="1:15">
      <c r="A37" s="66" t="s">
        <v>100</v>
      </c>
      <c r="B37" s="100" t="s">
        <v>101</v>
      </c>
      <c r="C37" s="83">
        <v>6.2231</v>
      </c>
      <c r="D37" s="67"/>
      <c r="E37" s="67">
        <v>6.2231</v>
      </c>
      <c r="F37" s="67">
        <v>6.2231</v>
      </c>
      <c r="G37" s="83"/>
      <c r="H37" s="83"/>
      <c r="I37" s="67"/>
      <c r="J37" s="67"/>
      <c r="K37" s="67"/>
      <c r="L37" s="67"/>
      <c r="M37" s="67"/>
      <c r="N37" s="67"/>
      <c r="O37" s="67"/>
    </row>
    <row r="38" s="2" customFormat="1" ht="27" customHeight="1" spans="1:15">
      <c r="A38" s="66" t="s">
        <v>102</v>
      </c>
      <c r="B38" s="100" t="s">
        <v>103</v>
      </c>
      <c r="C38" s="83">
        <v>40</v>
      </c>
      <c r="D38" s="67">
        <v>40</v>
      </c>
      <c r="E38" s="67"/>
      <c r="F38" s="67"/>
      <c r="G38" s="83"/>
      <c r="H38" s="83"/>
      <c r="I38" s="67"/>
      <c r="J38" s="67"/>
      <c r="K38" s="67"/>
      <c r="L38" s="67"/>
      <c r="M38" s="67"/>
      <c r="N38" s="67"/>
      <c r="O38" s="67"/>
    </row>
    <row r="39" s="2" customFormat="1" ht="27" customHeight="1" spans="1:15">
      <c r="A39" s="66" t="s">
        <v>78</v>
      </c>
      <c r="B39" s="100" t="s">
        <v>104</v>
      </c>
      <c r="C39" s="83">
        <v>40</v>
      </c>
      <c r="D39" s="67">
        <v>40</v>
      </c>
      <c r="E39" s="67"/>
      <c r="F39" s="67"/>
      <c r="G39" s="83"/>
      <c r="H39" s="83"/>
      <c r="I39" s="67"/>
      <c r="J39" s="67"/>
      <c r="K39" s="67"/>
      <c r="L39" s="67"/>
      <c r="M39" s="67"/>
      <c r="N39" s="67"/>
      <c r="O39" s="67"/>
    </row>
    <row r="40" s="2" customFormat="1" ht="27" customHeight="1" spans="1:15">
      <c r="A40" s="66" t="s">
        <v>105</v>
      </c>
      <c r="B40" s="100" t="s">
        <v>106</v>
      </c>
      <c r="C40" s="83">
        <v>40</v>
      </c>
      <c r="D40" s="67">
        <v>40</v>
      </c>
      <c r="E40" s="67"/>
      <c r="F40" s="67"/>
      <c r="G40" s="83"/>
      <c r="H40" s="83"/>
      <c r="I40" s="67"/>
      <c r="J40" s="67"/>
      <c r="K40" s="67"/>
      <c r="L40" s="67"/>
      <c r="M40" s="67"/>
      <c r="N40" s="67"/>
      <c r="O40" s="67"/>
    </row>
    <row r="41" s="2" customFormat="1" ht="21" customHeight="1" spans="3:3">
      <c r="C41" s="92"/>
    </row>
    <row r="42" s="2" customFormat="1" ht="21" customHeight="1" spans="3:3">
      <c r="C42" s="92"/>
    </row>
    <row r="43" s="2" customFormat="1" ht="21" customHeight="1" spans="3:3">
      <c r="C43" s="92"/>
    </row>
    <row r="44" s="2" customFormat="1" ht="21" customHeight="1" spans="3:3">
      <c r="C44" s="92"/>
    </row>
    <row r="45" s="2" customFormat="1" ht="21" customHeight="1" spans="3:3">
      <c r="C45" s="92"/>
    </row>
    <row r="46" s="2" customFormat="1" ht="21" customHeight="1" spans="3:3">
      <c r="C46" s="92"/>
    </row>
    <row r="47" s="2" customFormat="1" ht="21" customHeight="1" spans="3:3">
      <c r="C47" s="92"/>
    </row>
    <row r="48" s="2" customFormat="1" ht="21" customHeight="1" spans="3:3">
      <c r="C48" s="92"/>
    </row>
    <row r="49" s="2" customFormat="1" ht="21" customHeight="1" spans="3:3">
      <c r="C49" s="92"/>
    </row>
    <row r="50" s="2" customFormat="1" ht="21" customHeight="1" spans="3:3">
      <c r="C50" s="92"/>
    </row>
    <row r="51" s="2" customFormat="1" ht="21" customHeight="1" spans="3:3">
      <c r="C51" s="92"/>
    </row>
    <row r="52" s="2" customFormat="1" ht="21" customHeight="1" spans="3:3">
      <c r="C52" s="92"/>
    </row>
    <row r="53" s="2" customFormat="1" ht="21" customHeight="1" spans="3:3">
      <c r="C53" s="92"/>
    </row>
    <row r="54" s="2" customFormat="1" ht="15" spans="3:3">
      <c r="C54" s="92"/>
    </row>
    <row r="55" s="2" customFormat="1" ht="15" spans="3:3">
      <c r="C55" s="92"/>
    </row>
    <row r="56" s="2" customFormat="1" ht="15" spans="3:3">
      <c r="C56" s="92"/>
    </row>
    <row r="57" s="2" customFormat="1" ht="15" spans="3:3">
      <c r="C57" s="92"/>
    </row>
    <row r="58" s="2" customFormat="1" ht="15" spans="3:3">
      <c r="C58" s="92"/>
    </row>
    <row r="59" s="2" customFormat="1" ht="15" spans="3:3">
      <c r="C59" s="92"/>
    </row>
    <row r="60" s="2" customFormat="1" ht="15" spans="3:3">
      <c r="C60" s="92"/>
    </row>
    <row r="61" s="2" customFormat="1" ht="15" spans="3:3">
      <c r="C61" s="92"/>
    </row>
    <row r="62" s="2" customFormat="1" ht="15" spans="3:3">
      <c r="C62" s="92"/>
    </row>
    <row r="63" s="2" customFormat="1" ht="15" spans="3:3">
      <c r="C63" s="92"/>
    </row>
    <row r="64" s="2" customFormat="1" ht="15" spans="3:3">
      <c r="C64" s="92"/>
    </row>
    <row r="65" s="2" customFormat="1" ht="15" spans="3:3">
      <c r="C65" s="92"/>
    </row>
    <row r="66" s="2" customFormat="1" ht="15" spans="3:3">
      <c r="C66" s="92"/>
    </row>
    <row r="67" s="2" customFormat="1" ht="15" spans="3:3">
      <c r="C67" s="92"/>
    </row>
    <row r="68" s="2" customFormat="1" ht="15" spans="3:3">
      <c r="C68" s="92"/>
    </row>
    <row r="69" s="2" customFormat="1" ht="15" spans="3:3">
      <c r="C69" s="92"/>
    </row>
    <row r="70" s="2" customFormat="1" ht="15" spans="3:3">
      <c r="C70" s="92"/>
    </row>
    <row r="71" s="2" customFormat="1" ht="15" spans="3:3">
      <c r="C71" s="92"/>
    </row>
    <row r="72" s="2" customFormat="1" ht="15" spans="3:3">
      <c r="C72" s="92"/>
    </row>
    <row r="73" s="2" customFormat="1" ht="15" spans="3:3">
      <c r="C73" s="92"/>
    </row>
    <row r="74" s="2" customFormat="1" ht="15" spans="3:3">
      <c r="C74" s="92"/>
    </row>
    <row r="75" s="2" customFormat="1" ht="15" spans="3:3">
      <c r="C75" s="92"/>
    </row>
    <row r="76" s="2" customFormat="1" ht="15" spans="3:3">
      <c r="C76" s="92"/>
    </row>
    <row r="77" s="2" customFormat="1" ht="15" spans="3:3">
      <c r="C77" s="92"/>
    </row>
    <row r="78" s="2" customFormat="1" ht="15" spans="3:3">
      <c r="C78" s="92"/>
    </row>
    <row r="79" s="2" customFormat="1" ht="15" spans="3:3">
      <c r="C79" s="92"/>
    </row>
    <row r="80" s="2" customFormat="1" ht="15" spans="3:3">
      <c r="C80" s="92"/>
    </row>
    <row r="81" s="2" customFormat="1" ht="15" spans="3:3">
      <c r="C81" s="92"/>
    </row>
    <row r="82" s="2" customFormat="1" ht="15" spans="3:3">
      <c r="C82" s="92"/>
    </row>
    <row r="83" s="2" customFormat="1" ht="15" spans="3:3">
      <c r="C83" s="92"/>
    </row>
    <row r="84" s="2" customFormat="1" ht="15" spans="3:3">
      <c r="C84" s="92"/>
    </row>
    <row r="85" s="2" customFormat="1" ht="15" spans="3:3">
      <c r="C85" s="92"/>
    </row>
    <row r="86" s="2" customFormat="1" ht="15" spans="3:3">
      <c r="C86" s="92"/>
    </row>
    <row r="87" s="2" customFormat="1" ht="15" spans="3:3">
      <c r="C87" s="92"/>
    </row>
    <row r="88" s="2" customFormat="1" ht="15" spans="3:3">
      <c r="C88" s="92"/>
    </row>
    <row r="89" s="2" customFormat="1" ht="15" spans="3:3">
      <c r="C89" s="92"/>
    </row>
    <row r="90" s="2" customFormat="1" ht="15" spans="3:3">
      <c r="C90" s="92"/>
    </row>
    <row r="91" s="2" customFormat="1" ht="15" spans="3:3">
      <c r="C91" s="92"/>
    </row>
    <row r="92" s="2" customFormat="1" ht="15" spans="3:3">
      <c r="C92" s="92"/>
    </row>
    <row r="93" s="2" customFormat="1" ht="15" spans="3:3">
      <c r="C93" s="92"/>
    </row>
    <row r="94" s="2" customFormat="1" ht="15" spans="3:3">
      <c r="C94" s="92"/>
    </row>
    <row r="95" s="2" customFormat="1" ht="15" spans="3:3">
      <c r="C95" s="92"/>
    </row>
    <row r="96" s="2" customFormat="1" ht="15" spans="3:3">
      <c r="C96" s="92"/>
    </row>
    <row r="97" s="2" customFormat="1" ht="15" spans="3:3">
      <c r="C97" s="92"/>
    </row>
    <row r="98" s="2" customFormat="1" ht="15" spans="3:3">
      <c r="C98" s="92"/>
    </row>
    <row r="99" s="2" customFormat="1" ht="15" spans="3:3">
      <c r="C99" s="92"/>
    </row>
    <row r="100" s="2" customFormat="1" ht="15" spans="3:3">
      <c r="C100" s="92"/>
    </row>
    <row r="101" s="2" customFormat="1" ht="15" spans="3:3">
      <c r="C101" s="92"/>
    </row>
    <row r="102" s="2" customFormat="1" ht="15" spans="3:3">
      <c r="C102" s="92"/>
    </row>
    <row r="103" s="2" customFormat="1" ht="15" spans="3:3">
      <c r="C103" s="92"/>
    </row>
    <row r="104" s="2" customFormat="1" ht="15" spans="3:3">
      <c r="C104" s="92"/>
    </row>
    <row r="105" s="2" customFormat="1" ht="15" spans="3:3">
      <c r="C105" s="92"/>
    </row>
    <row r="106" s="2" customFormat="1" ht="15" spans="3:3">
      <c r="C106" s="92"/>
    </row>
    <row r="107" s="2" customFormat="1" ht="15" spans="3:3">
      <c r="C107" s="92"/>
    </row>
    <row r="108" s="2" customFormat="1" ht="15" spans="3:3">
      <c r="C108" s="92"/>
    </row>
    <row r="109" s="2" customFormat="1" ht="15" spans="3:3">
      <c r="C109" s="92"/>
    </row>
    <row r="110" s="2" customFormat="1" ht="15" spans="3:3">
      <c r="C110" s="92"/>
    </row>
    <row r="111" s="2" customFormat="1" ht="15" spans="3:3">
      <c r="C111" s="92"/>
    </row>
    <row r="112" s="2" customFormat="1" ht="15" spans="3:3">
      <c r="C112" s="92"/>
    </row>
    <row r="113" s="2" customFormat="1" ht="15" spans="3:3">
      <c r="C113" s="92"/>
    </row>
    <row r="114" s="2" customFormat="1" ht="15" spans="3:3">
      <c r="C114" s="92"/>
    </row>
    <row r="115" s="2" customFormat="1" ht="15" spans="3:3">
      <c r="C115" s="92"/>
    </row>
    <row r="116" s="2" customFormat="1" ht="15" spans="3:3">
      <c r="C116" s="92"/>
    </row>
    <row r="117" s="2" customFormat="1" ht="15" spans="3:3">
      <c r="C117" s="92"/>
    </row>
    <row r="118" s="2" customFormat="1" ht="15" spans="3:3">
      <c r="C118" s="92"/>
    </row>
    <row r="119" s="2" customFormat="1" ht="15" spans="3:3">
      <c r="C119" s="92"/>
    </row>
    <row r="120" s="2" customFormat="1" ht="15" spans="3:3">
      <c r="C120" s="92"/>
    </row>
    <row r="121" s="2" customFormat="1" ht="15" spans="3:3">
      <c r="C121" s="92"/>
    </row>
    <row r="122" s="2" customFormat="1" ht="15" spans="3:3">
      <c r="C122" s="92"/>
    </row>
    <row r="123" s="2" customFormat="1" ht="15" spans="3:3">
      <c r="C123" s="92"/>
    </row>
    <row r="124" s="2" customFormat="1" ht="15" spans="3:3">
      <c r="C124" s="92"/>
    </row>
    <row r="125" s="2" customFormat="1" ht="15" spans="3:3">
      <c r="C125" s="92"/>
    </row>
    <row r="126" s="2" customFormat="1" ht="15" spans="3:3">
      <c r="C126" s="92"/>
    </row>
    <row r="127" s="2" customFormat="1" ht="15" spans="3:3">
      <c r="C127" s="92"/>
    </row>
    <row r="128" s="2" customFormat="1" ht="15" spans="3:3">
      <c r="C128" s="92"/>
    </row>
    <row r="129" s="2" customFormat="1" ht="15" spans="3:3">
      <c r="C129" s="92"/>
    </row>
    <row r="130" s="2" customFormat="1" ht="15" spans="3:3">
      <c r="C130" s="92"/>
    </row>
    <row r="131" s="2" customFormat="1" ht="15" spans="3:3">
      <c r="C131" s="92"/>
    </row>
    <row r="132" s="2" customFormat="1" ht="15" spans="3:3">
      <c r="C132" s="92"/>
    </row>
    <row r="133" s="2" customFormat="1" ht="15" spans="3:3">
      <c r="C133" s="92"/>
    </row>
    <row r="134" s="2" customFormat="1" ht="15" spans="3:3">
      <c r="C134" s="92"/>
    </row>
    <row r="135" s="2" customFormat="1" ht="15" spans="3:3">
      <c r="C135" s="92"/>
    </row>
    <row r="136" s="2" customFormat="1" ht="15" spans="3:3">
      <c r="C136" s="92"/>
    </row>
    <row r="137" s="2" customFormat="1" ht="15" spans="3:3">
      <c r="C137" s="92"/>
    </row>
    <row r="138" s="2" customFormat="1" ht="15" spans="3:3">
      <c r="C138" s="92"/>
    </row>
    <row r="139" s="2" customFormat="1" ht="15" spans="3:3">
      <c r="C139" s="92"/>
    </row>
    <row r="140" s="2" customFormat="1" ht="15" spans="3:3">
      <c r="C140" s="92"/>
    </row>
    <row r="141" s="2" customFormat="1" ht="15" spans="3:3">
      <c r="C141" s="92"/>
    </row>
    <row r="142" s="2" customFormat="1" ht="15" spans="3:3">
      <c r="C142" s="92"/>
    </row>
    <row r="143" s="2" customFormat="1" ht="15" spans="3:3">
      <c r="C143" s="92"/>
    </row>
    <row r="144" s="2" customFormat="1" ht="15" spans="3:3">
      <c r="C144" s="92"/>
    </row>
    <row r="145" s="2" customFormat="1" ht="15" spans="3:3">
      <c r="C145" s="92"/>
    </row>
    <row r="146" s="2" customFormat="1" ht="15" spans="3:3">
      <c r="C146" s="92"/>
    </row>
    <row r="147" s="2" customFormat="1" ht="15" spans="3:3">
      <c r="C147" s="92"/>
    </row>
    <row r="148" s="2" customFormat="1" ht="15" spans="3:3">
      <c r="C148" s="92"/>
    </row>
    <row r="149" s="2" customFormat="1" ht="15" spans="3:3">
      <c r="C149" s="92"/>
    </row>
    <row r="150" s="2" customFormat="1" ht="15" spans="3:3">
      <c r="C150" s="92"/>
    </row>
    <row r="151" s="2" customFormat="1" ht="15" spans="3:3">
      <c r="C151" s="92"/>
    </row>
    <row r="152" s="2" customFormat="1" ht="15" spans="3:3">
      <c r="C152" s="92"/>
    </row>
    <row r="153" s="2" customFormat="1" ht="15" spans="3:3">
      <c r="C153" s="92"/>
    </row>
    <row r="154" s="2" customFormat="1" ht="15" spans="3:3">
      <c r="C154" s="92"/>
    </row>
    <row r="155" s="2" customFormat="1" ht="15" spans="3:3">
      <c r="C155" s="92"/>
    </row>
    <row r="156" s="2" customFormat="1" ht="15" spans="3:3">
      <c r="C156" s="92"/>
    </row>
    <row r="157" s="2" customFormat="1" ht="15" spans="3:3">
      <c r="C157" s="92"/>
    </row>
    <row r="158" s="2" customFormat="1" ht="15" spans="3:3">
      <c r="C158" s="92"/>
    </row>
    <row r="159" s="2" customFormat="1" ht="15" spans="3:3">
      <c r="C159" s="92"/>
    </row>
    <row r="160" s="2" customFormat="1" ht="15" spans="3:3">
      <c r="C160" s="92"/>
    </row>
    <row r="161" s="2" customFormat="1" ht="15" spans="3:3">
      <c r="C161" s="92"/>
    </row>
    <row r="162" s="2" customFormat="1" ht="15" spans="3:3">
      <c r="C162" s="92"/>
    </row>
    <row r="163" s="2" customFormat="1" ht="15" spans="3:3">
      <c r="C163" s="92"/>
    </row>
    <row r="164" s="2" customFormat="1" ht="15" spans="3:3">
      <c r="C164" s="92"/>
    </row>
    <row r="165" s="2" customFormat="1" ht="15" spans="3:3">
      <c r="C165" s="92"/>
    </row>
    <row r="166" s="2" customFormat="1" ht="15" spans="3:3">
      <c r="C166" s="92"/>
    </row>
    <row r="167" s="2" customFormat="1" ht="15" spans="3:3">
      <c r="C167" s="92"/>
    </row>
    <row r="168" s="2" customFormat="1" ht="15" spans="3:3">
      <c r="C168" s="92"/>
    </row>
    <row r="169" s="2" customFormat="1" ht="15" spans="3:3">
      <c r="C169" s="92"/>
    </row>
    <row r="170" s="2" customFormat="1" ht="15" spans="3:3">
      <c r="C170" s="92"/>
    </row>
    <row r="171" s="2" customFormat="1" ht="15" spans="3:3">
      <c r="C171" s="92"/>
    </row>
    <row r="172" s="2" customFormat="1" ht="15" spans="3:3">
      <c r="C172" s="92"/>
    </row>
    <row r="173" s="2" customFormat="1" ht="15" spans="3:3">
      <c r="C173" s="92"/>
    </row>
    <row r="174" s="2" customFormat="1" ht="15" spans="3:3">
      <c r="C174" s="92"/>
    </row>
    <row r="175" s="2" customFormat="1" ht="15" spans="3:3">
      <c r="C175" s="92"/>
    </row>
    <row r="176" s="2" customFormat="1" ht="15" spans="3:3">
      <c r="C176" s="92"/>
    </row>
    <row r="177" s="2" customFormat="1" ht="15" spans="3:3">
      <c r="C177" s="92"/>
    </row>
    <row r="178" s="2" customFormat="1" ht="15" spans="3:3">
      <c r="C178" s="92"/>
    </row>
    <row r="179" s="2" customFormat="1" ht="15" spans="3:3">
      <c r="C179" s="92"/>
    </row>
    <row r="180" s="2" customFormat="1" ht="15" spans="3:3">
      <c r="C180" s="92"/>
    </row>
    <row r="181" s="2" customFormat="1" ht="15" spans="3:3">
      <c r="C181" s="92"/>
    </row>
    <row r="182" s="2" customFormat="1" ht="15" spans="3:3">
      <c r="C182" s="92"/>
    </row>
    <row r="183" s="2" customFormat="1" ht="15" spans="3:3">
      <c r="C183" s="92"/>
    </row>
    <row r="184" s="2" customFormat="1" ht="15" spans="3:3">
      <c r="C184" s="92"/>
    </row>
    <row r="185" s="2" customFormat="1" ht="15" spans="3:3">
      <c r="C185" s="92"/>
    </row>
    <row r="186" s="2" customFormat="1" ht="15" spans="3:3">
      <c r="C186" s="92"/>
    </row>
    <row r="187" s="2" customFormat="1" ht="15" spans="3:3">
      <c r="C187" s="92"/>
    </row>
    <row r="188" s="2" customFormat="1" ht="15" spans="3:3">
      <c r="C188" s="92"/>
    </row>
    <row r="189" s="2" customFormat="1" ht="15" spans="3:3">
      <c r="C189" s="92"/>
    </row>
    <row r="190" s="2" customFormat="1" ht="15" spans="3:3">
      <c r="C190" s="92"/>
    </row>
    <row r="191" s="2" customFormat="1" ht="15" spans="3:3">
      <c r="C191" s="92"/>
    </row>
    <row r="192" s="2" customFormat="1" ht="15" spans="3:3">
      <c r="C192" s="92"/>
    </row>
    <row r="193" s="2" customFormat="1" ht="15" spans="3:3">
      <c r="C193" s="92"/>
    </row>
    <row r="194" s="2" customFormat="1" ht="15" spans="3:3">
      <c r="C194" s="92"/>
    </row>
    <row r="195" s="2" customFormat="1" ht="15" spans="3:3">
      <c r="C195" s="92"/>
    </row>
    <row r="196" s="2" customFormat="1" ht="15" spans="3:3">
      <c r="C196" s="92"/>
    </row>
    <row r="197" s="2" customFormat="1" ht="15" spans="3:3">
      <c r="C197" s="92"/>
    </row>
    <row r="198" s="2" customFormat="1" ht="15" spans="3:3">
      <c r="C198" s="92"/>
    </row>
    <row r="199" s="2" customFormat="1" ht="15" spans="3:3">
      <c r="C199" s="92"/>
    </row>
    <row r="200" s="2" customFormat="1" ht="15" spans="3:3">
      <c r="C200" s="92"/>
    </row>
    <row r="201" s="2" customFormat="1" ht="15" spans="3:3">
      <c r="C201" s="92"/>
    </row>
    <row r="202" s="2" customFormat="1" ht="15" spans="3:3">
      <c r="C202" s="92"/>
    </row>
    <row r="203" s="2" customFormat="1" ht="15" spans="3:3">
      <c r="C203" s="92"/>
    </row>
    <row r="204" s="2" customFormat="1" ht="15" spans="3:3">
      <c r="C204" s="92"/>
    </row>
    <row r="205" s="2" customFormat="1" ht="15" spans="3:3">
      <c r="C205" s="92"/>
    </row>
    <row r="206" s="2" customFormat="1" ht="15" spans="3:3">
      <c r="C206" s="92"/>
    </row>
    <row r="207" s="2" customFormat="1" ht="15" spans="3:3">
      <c r="C207" s="92"/>
    </row>
    <row r="208" s="2" customFormat="1" ht="15" spans="3:3">
      <c r="C208" s="92"/>
    </row>
    <row r="209" s="2" customFormat="1" ht="15" spans="3:3">
      <c r="C209" s="92"/>
    </row>
    <row r="210" s="2" customFormat="1" ht="15" spans="3:3">
      <c r="C210" s="92"/>
    </row>
    <row r="211" s="2" customFormat="1" ht="15" spans="3:3">
      <c r="C211" s="92"/>
    </row>
    <row r="212" s="2" customFormat="1" ht="15" spans="3:3">
      <c r="C212" s="92"/>
    </row>
    <row r="213" s="2" customFormat="1" ht="15" spans="3:3">
      <c r="C213" s="92"/>
    </row>
    <row r="214" s="2" customFormat="1" ht="15" spans="3:3">
      <c r="C214" s="92"/>
    </row>
    <row r="215" s="2" customFormat="1" ht="15" spans="3:3">
      <c r="C215" s="92"/>
    </row>
    <row r="216" s="2" customFormat="1" ht="15" spans="3:3">
      <c r="C216" s="92"/>
    </row>
    <row r="217" s="2" customFormat="1" ht="15" spans="3:3">
      <c r="C217" s="92"/>
    </row>
    <row r="218" s="2" customFormat="1" ht="15" spans="3:3">
      <c r="C218" s="92"/>
    </row>
    <row r="219" s="2" customFormat="1" ht="15" spans="3:3">
      <c r="C219" s="92"/>
    </row>
    <row r="220" s="2" customFormat="1" ht="15" spans="3:3">
      <c r="C220" s="92"/>
    </row>
    <row r="221" s="2" customFormat="1" ht="15" spans="3:3">
      <c r="C221" s="92"/>
    </row>
    <row r="222" s="2" customFormat="1" ht="15" spans="3:3">
      <c r="C222" s="92"/>
    </row>
    <row r="223" s="2" customFormat="1" ht="15" spans="3:3">
      <c r="C223" s="92"/>
    </row>
    <row r="224" s="2" customFormat="1" ht="15" spans="3:3">
      <c r="C224" s="92"/>
    </row>
    <row r="225" s="2" customFormat="1" ht="15" spans="3:3">
      <c r="C225" s="92"/>
    </row>
    <row r="226" s="2" customFormat="1" ht="15" spans="3:3">
      <c r="C226" s="92"/>
    </row>
    <row r="227" s="2" customFormat="1" ht="15" spans="3:3">
      <c r="C227" s="92"/>
    </row>
    <row r="228" s="2" customFormat="1" ht="15" spans="3:3">
      <c r="C228" s="92"/>
    </row>
    <row r="229" s="2" customFormat="1" ht="15" spans="3:3">
      <c r="C229" s="92"/>
    </row>
    <row r="230" s="2" customFormat="1" ht="15" spans="3:3">
      <c r="C230" s="92"/>
    </row>
    <row r="231" s="2" customFormat="1" ht="15" spans="3:3">
      <c r="C231" s="92"/>
    </row>
    <row r="232" s="2" customFormat="1" ht="15" spans="3:3">
      <c r="C232" s="92"/>
    </row>
    <row r="233" s="2" customFormat="1" ht="15" spans="3:3">
      <c r="C233" s="92"/>
    </row>
    <row r="234" s="2" customFormat="1" ht="15" spans="3:3">
      <c r="C234" s="92"/>
    </row>
    <row r="235" s="2" customFormat="1" ht="15" spans="3:3">
      <c r="C235" s="92"/>
    </row>
    <row r="236" s="2" customFormat="1" ht="15" spans="3:3">
      <c r="C236" s="92"/>
    </row>
    <row r="237" s="2" customFormat="1" ht="15" spans="3:3">
      <c r="C237" s="92"/>
    </row>
    <row r="238" s="2" customFormat="1" ht="15" spans="3:3">
      <c r="C238" s="92"/>
    </row>
    <row r="239" s="2" customFormat="1" ht="15" spans="3:3">
      <c r="C239" s="92"/>
    </row>
    <row r="240" s="2" customFormat="1" ht="15" spans="3:3">
      <c r="C240" s="92"/>
    </row>
    <row r="241" s="2" customFormat="1" ht="15" spans="3:3">
      <c r="C241" s="92"/>
    </row>
    <row r="242" s="2" customFormat="1" ht="15" spans="3:3">
      <c r="C242" s="92"/>
    </row>
    <row r="243" s="2" customFormat="1" ht="15" spans="3:3">
      <c r="C243" s="92"/>
    </row>
    <row r="244" s="2" customFormat="1" ht="15" spans="3:3">
      <c r="C244" s="92"/>
    </row>
    <row r="245" s="2" customFormat="1" ht="15" spans="3:3">
      <c r="C245" s="92"/>
    </row>
    <row r="246" s="2" customFormat="1" ht="15" spans="3:3">
      <c r="C246" s="92"/>
    </row>
    <row r="247" s="2" customFormat="1" ht="15" spans="3:3">
      <c r="C247" s="92"/>
    </row>
    <row r="248" s="2" customFormat="1" ht="15" spans="3:3">
      <c r="C248" s="92"/>
    </row>
    <row r="249" s="2" customFormat="1" ht="15" spans="3:3">
      <c r="C249" s="92"/>
    </row>
    <row r="250" s="2" customFormat="1" ht="15" spans="3:3">
      <c r="C250" s="92"/>
    </row>
    <row r="251" s="2" customFormat="1" ht="15" spans="3:3">
      <c r="C251" s="92"/>
    </row>
    <row r="252" s="2" customFormat="1" ht="15" spans="3:3">
      <c r="C252" s="92"/>
    </row>
    <row r="253" s="2" customFormat="1" ht="15" spans="3:3">
      <c r="C253" s="92"/>
    </row>
    <row r="254" s="2" customFormat="1" ht="15" spans="3:3">
      <c r="C254" s="92"/>
    </row>
    <row r="255" s="2" customFormat="1" ht="15" spans="3:3">
      <c r="C255" s="92"/>
    </row>
    <row r="256" s="2" customFormat="1" ht="15" spans="3:3">
      <c r="C256" s="92"/>
    </row>
    <row r="257" s="2" customFormat="1" ht="15" spans="3:3">
      <c r="C257" s="92"/>
    </row>
    <row r="258" s="2" customFormat="1" ht="15" spans="3:3">
      <c r="C258" s="92"/>
    </row>
    <row r="259" s="2" customFormat="1" ht="15" spans="3:3">
      <c r="C259" s="92"/>
    </row>
    <row r="260" s="2" customFormat="1" ht="15" spans="3:3">
      <c r="C260" s="92"/>
    </row>
    <row r="261" s="2" customFormat="1" ht="15" spans="3:3">
      <c r="C261" s="92"/>
    </row>
    <row r="262" s="2" customFormat="1" ht="15" spans="3:3">
      <c r="C262" s="92"/>
    </row>
    <row r="263" s="2" customFormat="1" ht="15" spans="3:3">
      <c r="C263" s="92"/>
    </row>
    <row r="264" s="2" customFormat="1" ht="15" spans="3:3">
      <c r="C264" s="92"/>
    </row>
  </sheetData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workbookViewId="0">
      <selection activeCell="J11" sqref="J11"/>
    </sheetView>
  </sheetViews>
  <sheetFormatPr defaultColWidth="8" defaultRowHeight="12.75" customHeight="1" outlineLevelCol="6"/>
  <cols>
    <col min="1" max="1" width="19.125" style="2" customWidth="1"/>
    <col min="2" max="2" width="40.625" style="2" customWidth="1"/>
    <col min="3" max="5" width="26" style="2" customWidth="1"/>
    <col min="6" max="6" width="8" style="2" customWidth="1"/>
    <col min="7" max="7" width="11.875" style="2" customWidth="1"/>
    <col min="8" max="8" width="8" style="2" customWidth="1"/>
    <col min="9" max="16384" width="8" style="47"/>
  </cols>
  <sheetData>
    <row r="1" s="2" customFormat="1" ht="21" customHeight="1" spans="1:7">
      <c r="A1" s="48"/>
      <c r="B1" s="48"/>
      <c r="C1" s="48"/>
      <c r="D1" s="48"/>
      <c r="E1" s="48"/>
      <c r="F1" s="48"/>
      <c r="G1" s="48"/>
    </row>
    <row r="2" s="2" customFormat="1" ht="29.25" customHeight="1" spans="1:7">
      <c r="A2" s="50" t="s">
        <v>107</v>
      </c>
      <c r="B2" s="50"/>
      <c r="C2" s="50"/>
      <c r="D2" s="50"/>
      <c r="E2" s="50"/>
      <c r="F2" s="51"/>
      <c r="G2" s="51"/>
    </row>
    <row r="3" s="2" customFormat="1" ht="21" customHeight="1" spans="1:7">
      <c r="A3" s="57" t="s">
        <v>108</v>
      </c>
      <c r="B3" s="53"/>
      <c r="C3" s="53"/>
      <c r="D3" s="53"/>
      <c r="E3" s="78" t="s">
        <v>2</v>
      </c>
      <c r="F3" s="48"/>
      <c r="G3" s="48"/>
    </row>
    <row r="4" s="2" customFormat="1" ht="21" customHeight="1" spans="1:7">
      <c r="A4" s="54" t="s">
        <v>109</v>
      </c>
      <c r="B4" s="54"/>
      <c r="C4" s="91" t="s">
        <v>29</v>
      </c>
      <c r="D4" s="65" t="s">
        <v>110</v>
      </c>
      <c r="E4" s="54" t="s">
        <v>111</v>
      </c>
      <c r="F4" s="48"/>
      <c r="G4" s="48"/>
    </row>
    <row r="5" s="2" customFormat="1" ht="21" customHeight="1" spans="1:7">
      <c r="A5" s="54" t="s">
        <v>112</v>
      </c>
      <c r="B5" s="54" t="s">
        <v>113</v>
      </c>
      <c r="C5" s="91"/>
      <c r="D5" s="65"/>
      <c r="E5" s="54"/>
      <c r="F5" s="48"/>
      <c r="G5" s="48"/>
    </row>
    <row r="6" s="2" customFormat="1" ht="21" customHeight="1" spans="1:7">
      <c r="A6" s="70" t="s">
        <v>43</v>
      </c>
      <c r="B6" s="70" t="s">
        <v>43</v>
      </c>
      <c r="C6" s="70">
        <v>1</v>
      </c>
      <c r="D6" s="71">
        <f>C6+1</f>
        <v>2</v>
      </c>
      <c r="E6" s="71">
        <f>D6+1</f>
        <v>3</v>
      </c>
      <c r="F6" s="48"/>
      <c r="G6" s="48"/>
    </row>
    <row r="7" s="2" customFormat="1" ht="27" customHeight="1" spans="1:7">
      <c r="A7" s="72" t="s">
        <v>44</v>
      </c>
      <c r="B7" s="72" t="s">
        <v>29</v>
      </c>
      <c r="C7" s="72">
        <v>12764.827519</v>
      </c>
      <c r="D7" s="72">
        <v>1632.40488</v>
      </c>
      <c r="E7" s="72">
        <v>11132.422639</v>
      </c>
      <c r="F7" s="48"/>
      <c r="G7" s="48"/>
    </row>
    <row r="8" s="2" customFormat="1" ht="27" customHeight="1" spans="1:5">
      <c r="A8" s="72" t="s">
        <v>45</v>
      </c>
      <c r="B8" s="72" t="s">
        <v>46</v>
      </c>
      <c r="C8" s="72">
        <v>14.5896</v>
      </c>
      <c r="D8" s="72">
        <v>14.5896</v>
      </c>
      <c r="E8" s="72"/>
    </row>
    <row r="9" s="2" customFormat="1" ht="27" customHeight="1" spans="1:5">
      <c r="A9" s="72" t="s">
        <v>47</v>
      </c>
      <c r="B9" s="72" t="s">
        <v>48</v>
      </c>
      <c r="C9" s="72">
        <v>14.5896</v>
      </c>
      <c r="D9" s="72">
        <v>14.5896</v>
      </c>
      <c r="E9" s="72"/>
    </row>
    <row r="10" s="2" customFormat="1" ht="27" customHeight="1" spans="1:5">
      <c r="A10" s="72" t="s">
        <v>49</v>
      </c>
      <c r="B10" s="72" t="s">
        <v>50</v>
      </c>
      <c r="C10" s="72">
        <v>14.5896</v>
      </c>
      <c r="D10" s="72">
        <v>14.5896</v>
      </c>
      <c r="E10" s="72"/>
    </row>
    <row r="11" s="2" customFormat="1" ht="27" customHeight="1" spans="1:5">
      <c r="A11" s="72" t="s">
        <v>51</v>
      </c>
      <c r="B11" s="72" t="s">
        <v>52</v>
      </c>
      <c r="C11" s="72">
        <v>773.869026</v>
      </c>
      <c r="D11" s="72"/>
      <c r="E11" s="72">
        <v>773.869026</v>
      </c>
    </row>
    <row r="12" s="2" customFormat="1" ht="27" customHeight="1" spans="1:5">
      <c r="A12" s="72" t="s">
        <v>53</v>
      </c>
      <c r="B12" s="72" t="s">
        <v>54</v>
      </c>
      <c r="C12" s="72">
        <v>773.869026</v>
      </c>
      <c r="D12" s="72"/>
      <c r="E12" s="72">
        <v>773.869026</v>
      </c>
    </row>
    <row r="13" s="2" customFormat="1" ht="27" customHeight="1" spans="1:5">
      <c r="A13" s="72" t="s">
        <v>55</v>
      </c>
      <c r="B13" s="72" t="s">
        <v>56</v>
      </c>
      <c r="C13" s="72">
        <v>773.869026</v>
      </c>
      <c r="D13" s="72"/>
      <c r="E13" s="72">
        <v>773.869026</v>
      </c>
    </row>
    <row r="14" s="2" customFormat="1" ht="27" customHeight="1" spans="1:5">
      <c r="A14" s="72" t="s">
        <v>57</v>
      </c>
      <c r="B14" s="72" t="s">
        <v>58</v>
      </c>
      <c r="C14" s="72">
        <v>2317.349413</v>
      </c>
      <c r="D14" s="72"/>
      <c r="E14" s="72">
        <v>2317.349413</v>
      </c>
    </row>
    <row r="15" s="2" customFormat="1" ht="27" customHeight="1" spans="1:5">
      <c r="A15" s="72" t="s">
        <v>59</v>
      </c>
      <c r="B15" s="72" t="s">
        <v>60</v>
      </c>
      <c r="C15" s="72">
        <v>1989.89</v>
      </c>
      <c r="D15" s="72"/>
      <c r="E15" s="72">
        <v>1989.89</v>
      </c>
    </row>
    <row r="16" s="2" customFormat="1" ht="27" customHeight="1" spans="1:5">
      <c r="A16" s="72" t="s">
        <v>61</v>
      </c>
      <c r="B16" s="72" t="s">
        <v>62</v>
      </c>
      <c r="C16" s="72">
        <v>1989.89</v>
      </c>
      <c r="D16" s="72"/>
      <c r="E16" s="72">
        <v>1989.89</v>
      </c>
    </row>
    <row r="17" s="2" customFormat="1" ht="27" customHeight="1" spans="1:5">
      <c r="A17" s="72" t="s">
        <v>53</v>
      </c>
      <c r="B17" s="72" t="s">
        <v>63</v>
      </c>
      <c r="C17" s="72">
        <v>327.459413</v>
      </c>
      <c r="D17" s="72"/>
      <c r="E17" s="72">
        <v>327.459413</v>
      </c>
    </row>
    <row r="18" s="2" customFormat="1" ht="27" customHeight="1" spans="1:5">
      <c r="A18" s="72" t="s">
        <v>64</v>
      </c>
      <c r="B18" s="72" t="s">
        <v>65</v>
      </c>
      <c r="C18" s="72">
        <v>327.459413</v>
      </c>
      <c r="D18" s="72"/>
      <c r="E18" s="72">
        <v>327.459413</v>
      </c>
    </row>
    <row r="19" s="2" customFormat="1" ht="27" customHeight="1" spans="1:5">
      <c r="A19" s="72" t="s">
        <v>66</v>
      </c>
      <c r="B19" s="72" t="s">
        <v>67</v>
      </c>
      <c r="C19" s="72">
        <v>2277.84718</v>
      </c>
      <c r="D19" s="72">
        <v>1611.59218</v>
      </c>
      <c r="E19" s="72">
        <v>666.255</v>
      </c>
    </row>
    <row r="20" s="2" customFormat="1" ht="27" customHeight="1" spans="1:5">
      <c r="A20" s="72" t="s">
        <v>68</v>
      </c>
      <c r="B20" s="72" t="s">
        <v>69</v>
      </c>
      <c r="C20" s="72">
        <v>1728.0526</v>
      </c>
      <c r="D20" s="72">
        <v>1596.0526</v>
      </c>
      <c r="E20" s="72">
        <v>132</v>
      </c>
    </row>
    <row r="21" s="2" customFormat="1" ht="27" customHeight="1" spans="1:5">
      <c r="A21" s="72" t="s">
        <v>70</v>
      </c>
      <c r="B21" s="72" t="s">
        <v>71</v>
      </c>
      <c r="C21" s="72">
        <v>113.4078</v>
      </c>
      <c r="D21" s="72">
        <v>113.4078</v>
      </c>
      <c r="E21" s="72"/>
    </row>
    <row r="22" s="2" customFormat="1" ht="27" customHeight="1" spans="1:5">
      <c r="A22" s="72" t="s">
        <v>72</v>
      </c>
      <c r="B22" s="72" t="s">
        <v>73</v>
      </c>
      <c r="C22" s="72">
        <v>1614.6448</v>
      </c>
      <c r="D22" s="72">
        <v>1482.6448</v>
      </c>
      <c r="E22" s="72">
        <v>132</v>
      </c>
    </row>
    <row r="23" s="2" customFormat="1" ht="27" customHeight="1" spans="1:5">
      <c r="A23" s="72" t="s">
        <v>74</v>
      </c>
      <c r="B23" s="72" t="s">
        <v>75</v>
      </c>
      <c r="C23" s="72">
        <v>20</v>
      </c>
      <c r="D23" s="72"/>
      <c r="E23" s="72">
        <v>20</v>
      </c>
    </row>
    <row r="24" s="2" customFormat="1" ht="27" customHeight="1" spans="1:5">
      <c r="A24" s="72" t="s">
        <v>76</v>
      </c>
      <c r="B24" s="72" t="s">
        <v>77</v>
      </c>
      <c r="C24" s="72">
        <v>20</v>
      </c>
      <c r="D24" s="72"/>
      <c r="E24" s="72">
        <v>20</v>
      </c>
    </row>
    <row r="25" s="2" customFormat="1" ht="27" customHeight="1" spans="1:5">
      <c r="A25" s="72" t="s">
        <v>78</v>
      </c>
      <c r="B25" s="72" t="s">
        <v>79</v>
      </c>
      <c r="C25" s="72">
        <v>529.79458</v>
      </c>
      <c r="D25" s="72">
        <v>15.53958</v>
      </c>
      <c r="E25" s="72">
        <v>514.255</v>
      </c>
    </row>
    <row r="26" s="2" customFormat="1" ht="27" customHeight="1" spans="1:5">
      <c r="A26" s="72" t="s">
        <v>80</v>
      </c>
      <c r="B26" s="72" t="s">
        <v>81</v>
      </c>
      <c r="C26" s="72">
        <v>529.79458</v>
      </c>
      <c r="D26" s="72">
        <v>15.53958</v>
      </c>
      <c r="E26" s="72">
        <v>514.255</v>
      </c>
    </row>
    <row r="27" s="2" customFormat="1" ht="27" customHeight="1" spans="1:5">
      <c r="A27" s="72" t="s">
        <v>82</v>
      </c>
      <c r="B27" s="72" t="s">
        <v>83</v>
      </c>
      <c r="C27" s="72">
        <v>50</v>
      </c>
      <c r="D27" s="72"/>
      <c r="E27" s="72">
        <v>50</v>
      </c>
    </row>
    <row r="28" s="2" customFormat="1" ht="27" customHeight="1" spans="1:5">
      <c r="A28" s="72" t="s">
        <v>59</v>
      </c>
      <c r="B28" s="72" t="s">
        <v>84</v>
      </c>
      <c r="C28" s="72">
        <v>50</v>
      </c>
      <c r="D28" s="72"/>
      <c r="E28" s="72">
        <v>50</v>
      </c>
    </row>
    <row r="29" s="2" customFormat="1" ht="27" customHeight="1" spans="1:5">
      <c r="A29" s="72" t="s">
        <v>85</v>
      </c>
      <c r="B29" s="72" t="s">
        <v>86</v>
      </c>
      <c r="C29" s="72">
        <v>50</v>
      </c>
      <c r="D29" s="72"/>
      <c r="E29" s="72">
        <v>50</v>
      </c>
    </row>
    <row r="30" s="2" customFormat="1" ht="27" customHeight="1" spans="1:5">
      <c r="A30" s="72" t="s">
        <v>87</v>
      </c>
      <c r="B30" s="72" t="s">
        <v>88</v>
      </c>
      <c r="C30" s="72">
        <v>7291.1723</v>
      </c>
      <c r="D30" s="72">
        <v>6.2231</v>
      </c>
      <c r="E30" s="72">
        <v>7284.9492</v>
      </c>
    </row>
    <row r="31" s="2" customFormat="1" ht="27" customHeight="1" spans="1:5">
      <c r="A31" s="72" t="s">
        <v>68</v>
      </c>
      <c r="B31" s="72" t="s">
        <v>89</v>
      </c>
      <c r="C31" s="72">
        <v>7284.9492</v>
      </c>
      <c r="D31" s="72"/>
      <c r="E31" s="72">
        <v>7284.9492</v>
      </c>
    </row>
    <row r="32" s="2" customFormat="1" ht="27" customHeight="1" spans="1:5">
      <c r="A32" s="72" t="s">
        <v>90</v>
      </c>
      <c r="B32" s="72" t="s">
        <v>91</v>
      </c>
      <c r="C32" s="72">
        <v>798.6836</v>
      </c>
      <c r="D32" s="72"/>
      <c r="E32" s="72">
        <v>798.6836</v>
      </c>
    </row>
    <row r="33" s="2" customFormat="1" ht="27" customHeight="1" spans="1:5">
      <c r="A33" s="72" t="s">
        <v>92</v>
      </c>
      <c r="B33" s="72" t="s">
        <v>93</v>
      </c>
      <c r="C33" s="72">
        <v>5943</v>
      </c>
      <c r="D33" s="72"/>
      <c r="E33" s="72">
        <v>5943</v>
      </c>
    </row>
    <row r="34" s="2" customFormat="1" ht="27" customHeight="1" spans="1:5">
      <c r="A34" s="72" t="s">
        <v>94</v>
      </c>
      <c r="B34" s="72" t="s">
        <v>95</v>
      </c>
      <c r="C34" s="72">
        <v>418</v>
      </c>
      <c r="D34" s="72"/>
      <c r="E34" s="72">
        <v>418</v>
      </c>
    </row>
    <row r="35" s="2" customFormat="1" ht="27" customHeight="1" spans="1:5">
      <c r="A35" s="72" t="s">
        <v>96</v>
      </c>
      <c r="B35" s="72" t="s">
        <v>97</v>
      </c>
      <c r="C35" s="72">
        <v>125.2656</v>
      </c>
      <c r="D35" s="72"/>
      <c r="E35" s="72">
        <v>125.2656</v>
      </c>
    </row>
    <row r="36" s="2" customFormat="1" ht="27" customHeight="1" spans="1:5">
      <c r="A36" s="72" t="s">
        <v>98</v>
      </c>
      <c r="B36" s="72" t="s">
        <v>99</v>
      </c>
      <c r="C36" s="72">
        <v>6.2231</v>
      </c>
      <c r="D36" s="72">
        <v>6.2231</v>
      </c>
      <c r="E36" s="72"/>
    </row>
    <row r="37" s="2" customFormat="1" ht="27" customHeight="1" spans="1:5">
      <c r="A37" s="72" t="s">
        <v>100</v>
      </c>
      <c r="B37" s="72" t="s">
        <v>101</v>
      </c>
      <c r="C37" s="72">
        <v>6.2231</v>
      </c>
      <c r="D37" s="72">
        <v>6.2231</v>
      </c>
      <c r="E37" s="72"/>
    </row>
    <row r="38" s="2" customFormat="1" ht="27" customHeight="1" spans="1:5">
      <c r="A38" s="72" t="s">
        <v>102</v>
      </c>
      <c r="B38" s="72" t="s">
        <v>103</v>
      </c>
      <c r="C38" s="72">
        <v>40</v>
      </c>
      <c r="D38" s="72"/>
      <c r="E38" s="72">
        <v>40</v>
      </c>
    </row>
    <row r="39" s="2" customFormat="1" ht="27" customHeight="1" spans="1:5">
      <c r="A39" s="72" t="s">
        <v>78</v>
      </c>
      <c r="B39" s="72" t="s">
        <v>104</v>
      </c>
      <c r="C39" s="72">
        <v>40</v>
      </c>
      <c r="D39" s="72"/>
      <c r="E39" s="72">
        <v>40</v>
      </c>
    </row>
    <row r="40" s="2" customFormat="1" ht="27" customHeight="1" spans="1:5">
      <c r="A40" s="72" t="s">
        <v>105</v>
      </c>
      <c r="B40" s="72" t="s">
        <v>106</v>
      </c>
      <c r="C40" s="72">
        <v>40</v>
      </c>
      <c r="D40" s="72"/>
      <c r="E40" s="72">
        <v>40</v>
      </c>
    </row>
    <row r="41" s="2" customFormat="1" ht="21" customHeight="1" spans="1:5">
      <c r="A41" s="58"/>
      <c r="B41" s="58"/>
      <c r="C41" s="58"/>
      <c r="D41" s="58"/>
      <c r="E41" s="58"/>
    </row>
    <row r="42" s="2" customFormat="1" ht="21" customHeight="1"/>
    <row r="43" s="2" customFormat="1" ht="21" customHeight="1" spans="3:3">
      <c r="C43" s="89"/>
    </row>
    <row r="44" s="2" customFormat="1" ht="21" customHeight="1" spans="5:5">
      <c r="E44" s="89"/>
    </row>
    <row r="45" s="2" customFormat="1" ht="21" customHeight="1"/>
    <row r="46" s="2" customFormat="1" ht="21" customHeight="1"/>
    <row r="47" s="2" customFormat="1" ht="21" customHeight="1"/>
    <row r="48" s="2" customFormat="1" ht="21" customHeight="1"/>
    <row r="49" s="2" customFormat="1" ht="21" customHeight="1"/>
    <row r="50" s="2" customFormat="1" ht="21" customHeight="1"/>
    <row r="51" s="2" customFormat="1" ht="21" customHeight="1"/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92"/>
  <sheetViews>
    <sheetView workbookViewId="0">
      <selection activeCell="C19" sqref="C19"/>
    </sheetView>
  </sheetViews>
  <sheetFormatPr defaultColWidth="8" defaultRowHeight="12.75" customHeight="1"/>
  <cols>
    <col min="1" max="1" width="28.5" style="2" customWidth="1"/>
    <col min="2" max="2" width="20" style="2" customWidth="1"/>
    <col min="3" max="3" width="31.5" style="2" customWidth="1"/>
    <col min="4" max="4" width="20.125" style="2" customWidth="1"/>
    <col min="5" max="5" width="18.875" style="2" customWidth="1"/>
    <col min="6" max="7" width="20.625" style="2" customWidth="1"/>
    <col min="8" max="34" width="8" style="2" customWidth="1"/>
    <col min="35" max="16384" width="8" style="47"/>
  </cols>
  <sheetData>
    <row r="1" s="2" customFormat="1" ht="19.5" customHeight="1" spans="1:7">
      <c r="A1" s="48"/>
      <c r="B1" s="73"/>
      <c r="C1" s="48"/>
      <c r="D1" s="48"/>
      <c r="E1" s="48"/>
      <c r="F1" s="74"/>
      <c r="G1" s="53"/>
    </row>
    <row r="2" s="2" customFormat="1" ht="29.25" customHeight="1" spans="1:7">
      <c r="A2" s="75" t="s">
        <v>114</v>
      </c>
      <c r="B2" s="76"/>
      <c r="C2" s="75"/>
      <c r="D2" s="75"/>
      <c r="E2" s="75"/>
      <c r="F2" s="75"/>
      <c r="G2" s="53"/>
    </row>
    <row r="3" s="2" customFormat="1" ht="17.25" customHeight="1" spans="1:7">
      <c r="A3" s="57" t="s">
        <v>26</v>
      </c>
      <c r="B3" s="77"/>
      <c r="C3" s="53"/>
      <c r="D3" s="53"/>
      <c r="E3" s="53"/>
      <c r="F3" s="49"/>
      <c r="G3" s="78" t="s">
        <v>2</v>
      </c>
    </row>
    <row r="4" s="2" customFormat="1" ht="17.25" customHeight="1" spans="1:7">
      <c r="A4" s="54" t="s">
        <v>3</v>
      </c>
      <c r="B4" s="54"/>
      <c r="C4" s="54" t="s">
        <v>115</v>
      </c>
      <c r="D4" s="54"/>
      <c r="E4" s="54"/>
      <c r="F4" s="54"/>
      <c r="G4" s="54"/>
    </row>
    <row r="5" s="2" customFormat="1" ht="17.25" customHeight="1" spans="1:7">
      <c r="A5" s="54" t="s">
        <v>5</v>
      </c>
      <c r="B5" s="79" t="s">
        <v>6</v>
      </c>
      <c r="C5" s="80" t="s">
        <v>7</v>
      </c>
      <c r="D5" s="80" t="s">
        <v>29</v>
      </c>
      <c r="E5" s="80" t="s">
        <v>116</v>
      </c>
      <c r="F5" s="80" t="s">
        <v>117</v>
      </c>
      <c r="G5" s="81" t="s">
        <v>118</v>
      </c>
    </row>
    <row r="6" s="2" customFormat="1" ht="17.25" customHeight="1" spans="1:7">
      <c r="A6" s="82" t="s">
        <v>8</v>
      </c>
      <c r="B6" s="83">
        <v>764.40488</v>
      </c>
      <c r="C6" s="72" t="s">
        <v>119</v>
      </c>
      <c r="D6" s="84">
        <f>IF(ISBLANK('[1]财拨总表（引用）'!B6)," ",'[1]财拨总表（引用）'!B6)</f>
        <v>764.40488</v>
      </c>
      <c r="E6" s="84">
        <f>IF(ISBLANK('[1]财拨总表（引用）'!C6)," ",'[1]财拨总表（引用）'!C6)</f>
        <v>764.40488</v>
      </c>
      <c r="F6" s="84" t="str">
        <f>IF(ISBLANK('[1]财拨总表（引用）'!D6)," ",'[1]财拨总表（引用）'!D6)</f>
        <v> </v>
      </c>
      <c r="G6" s="85" t="str">
        <f>IF(ISBLANK('[1]财拨总表（引用）'!E6)," ",'[1]财拨总表（引用）'!E6)</f>
        <v> </v>
      </c>
    </row>
    <row r="7" s="2" customFormat="1" ht="17.25" customHeight="1" spans="1:7">
      <c r="A7" s="82" t="s">
        <v>120</v>
      </c>
      <c r="B7" s="83">
        <v>764.40488</v>
      </c>
      <c r="C7" s="83" t="str">
        <f>IF(ISBLANK('[1]财拨总表（引用）'!A7)," ",'[1]财拨总表（引用）'!A7)</f>
        <v>社会保障和就业支出</v>
      </c>
      <c r="D7" s="83">
        <f>IF(ISBLANK('[1]财拨总表（引用）'!B7)," ",'[1]财拨总表（引用）'!B7)</f>
        <v>14.5896</v>
      </c>
      <c r="E7" s="84">
        <f>IF(ISBLANK('[1]财拨总表（引用）'!C7)," ",'[1]财拨总表（引用）'!C7)</f>
        <v>14.5896</v>
      </c>
      <c r="F7" s="84" t="str">
        <f>IF(ISBLANK('[1]财拨总表（引用）'!D7)," ",'[1]财拨总表（引用）'!D7)</f>
        <v> </v>
      </c>
      <c r="G7" s="85"/>
    </row>
    <row r="8" s="2" customFormat="1" ht="17.25" customHeight="1" spans="1:7">
      <c r="A8" s="82" t="s">
        <v>121</v>
      </c>
      <c r="B8" s="83"/>
      <c r="C8" s="83" t="str">
        <f>IF(ISBLANK('[1]财拨总表（引用）'!A8)," ",'[1]财拨总表（引用）'!A8)</f>
        <v>城乡社区支出</v>
      </c>
      <c r="D8" s="84">
        <f>IF(ISBLANK('[1]财拨总表（引用）'!B8)," ",'[1]财拨总表（引用）'!B8)</f>
        <v>743.59218</v>
      </c>
      <c r="E8" s="84">
        <f>IF(ISBLANK('[1]财拨总表（引用）'!C8)," ",'[1]财拨总表（引用）'!C8)</f>
        <v>743.59218</v>
      </c>
      <c r="F8" s="84" t="str">
        <f>IF(ISBLANK('[1]财拨总表（引用）'!D8)," ",'[1]财拨总表（引用）'!D8)</f>
        <v> </v>
      </c>
      <c r="G8" s="85"/>
    </row>
    <row r="9" s="2" customFormat="1" ht="17.25" customHeight="1" spans="1:7">
      <c r="A9" s="82" t="s">
        <v>122</v>
      </c>
      <c r="B9" s="67"/>
      <c r="C9" s="83" t="str">
        <f>IF(ISBLANK('[1]财拨总表（引用）'!A9)," ",'[1]财拨总表（引用）'!A9)</f>
        <v>住房保障支出</v>
      </c>
      <c r="D9" s="84">
        <f>IF(ISBLANK('[1]财拨总表（引用）'!B9)," ",'[1]财拨总表（引用）'!B9)</f>
        <v>6.2231</v>
      </c>
      <c r="E9" s="84">
        <f>IF(ISBLANK('[1]财拨总表（引用）'!C9)," ",'[1]财拨总表（引用）'!C9)</f>
        <v>6.2231</v>
      </c>
      <c r="F9" s="84" t="str">
        <f>IF(ISBLANK('[1]财拨总表（引用）'!D9)," ",'[1]财拨总表（引用）'!D9)</f>
        <v> </v>
      </c>
      <c r="G9" s="85"/>
    </row>
    <row r="10" s="2" customFormat="1" ht="17.25" customHeight="1" spans="1:7">
      <c r="A10" s="82"/>
      <c r="B10" s="84"/>
      <c r="C10" s="72"/>
      <c r="D10" s="86" t="str">
        <f>IF(ISBLANK('[1]财拨总表（引用）'!B49)," ",'[1]财拨总表（引用）'!B49)</f>
        <v> </v>
      </c>
      <c r="E10" s="86" t="str">
        <f>IF(ISBLANK('[1]财拨总表（引用）'!C49)," ",'[1]财拨总表（引用）'!C49)</f>
        <v> </v>
      </c>
      <c r="F10" s="86" t="str">
        <f>IF(ISBLANK('[1]财拨总表（引用）'!D49)," ",'[1]财拨总表（引用）'!D49)</f>
        <v> </v>
      </c>
      <c r="G10" s="87"/>
    </row>
    <row r="11" s="2" customFormat="1" ht="17.25" customHeight="1" spans="1:7">
      <c r="A11" s="82"/>
      <c r="B11" s="67"/>
      <c r="C11" s="72"/>
      <c r="D11" s="86" t="str">
        <f>IF(ISBLANK('[1]财拨总表（引用）'!B50)," ",'[1]财拨总表（引用）'!B50)</f>
        <v> </v>
      </c>
      <c r="E11" s="86" t="str">
        <f>IF(ISBLANK('[1]财拨总表（引用）'!C50)," ",'[1]财拨总表（引用）'!C50)</f>
        <v> </v>
      </c>
      <c r="F11" s="86" t="str">
        <f>IF(ISBLANK('[1]财拨总表（引用）'!D50)," ",'[1]财拨总表（引用）'!D50)</f>
        <v> </v>
      </c>
      <c r="G11" s="87"/>
    </row>
    <row r="12" s="2" customFormat="1" ht="17.25" customHeight="1" spans="1:7">
      <c r="A12" s="82"/>
      <c r="B12" s="67"/>
      <c r="C12" s="72"/>
      <c r="D12" s="86" t="str">
        <f>IF(ISBLANK('[1]财拨总表（引用）'!B51)," ",'[1]财拨总表（引用）'!B51)</f>
        <v> </v>
      </c>
      <c r="E12" s="86" t="str">
        <f>IF(ISBLANK('[1]财拨总表（引用）'!C51)," ",'[1]财拨总表（引用）'!C51)</f>
        <v> </v>
      </c>
      <c r="F12" s="86" t="str">
        <f>IF(ISBLANK('[1]财拨总表（引用）'!D51)," ",'[1]财拨总表（引用）'!D51)</f>
        <v> </v>
      </c>
      <c r="G12" s="87"/>
    </row>
    <row r="13" s="2" customFormat="1" ht="17.25" customHeight="1" spans="1:7">
      <c r="A13" s="88" t="s">
        <v>23</v>
      </c>
      <c r="B13" s="83">
        <v>764.40488</v>
      </c>
      <c r="C13" s="88" t="s">
        <v>24</v>
      </c>
      <c r="D13" s="86">
        <f>IF(ISBLANK('[1]财拨总表（引用）'!B6)," ",'[1]财拨总表（引用）'!B6)</f>
        <v>764.40488</v>
      </c>
      <c r="E13" s="86">
        <f>IF(ISBLANK('[1]财拨总表（引用）'!C6)," ",'[1]财拨总表（引用）'!C6)</f>
        <v>764.40488</v>
      </c>
      <c r="F13" s="86" t="str">
        <f>IF(ISBLANK('[1]财拨总表（引用）'!D6)," ",'[1]财拨总表（引用）'!D6)</f>
        <v> </v>
      </c>
      <c r="G13" s="87" t="str">
        <f>IF(ISBLANK('[1]财拨总表（引用）'!E6)," ",'[1]财拨总表（引用）'!E6)</f>
        <v> </v>
      </c>
    </row>
    <row r="14" s="2" customFormat="1" ht="15.75" spans="2:7">
      <c r="B14" s="89"/>
      <c r="G14" s="59"/>
    </row>
    <row r="15" s="2" customFormat="1" ht="15.75" spans="2:7">
      <c r="B15" s="89"/>
      <c r="G15" s="59"/>
    </row>
    <row r="16" s="2" customFormat="1" ht="15.75" spans="2:7">
      <c r="B16" s="89"/>
      <c r="G16" s="59"/>
    </row>
    <row r="17" s="2" customFormat="1" ht="15.75" spans="2:7">
      <c r="B17" s="89"/>
      <c r="G17" s="59"/>
    </row>
    <row r="18" s="2" customFormat="1" ht="15.75" spans="2:7">
      <c r="B18" s="89"/>
      <c r="G18" s="59"/>
    </row>
    <row r="19" s="2" customFormat="1" ht="15.75" spans="2:7">
      <c r="B19" s="89"/>
      <c r="G19" s="59"/>
    </row>
    <row r="20" s="2" customFormat="1" ht="15.75" spans="2:7">
      <c r="B20" s="89"/>
      <c r="G20" s="59"/>
    </row>
    <row r="21" s="2" customFormat="1" ht="15.75" spans="2:7">
      <c r="B21" s="89"/>
      <c r="G21" s="59"/>
    </row>
    <row r="22" s="2" customFormat="1" ht="15.75" spans="2:7">
      <c r="B22" s="89"/>
      <c r="G22" s="59"/>
    </row>
    <row r="23" s="2" customFormat="1" ht="15.75" spans="2:7">
      <c r="B23" s="89"/>
      <c r="G23" s="59"/>
    </row>
    <row r="24" s="2" customFormat="1" ht="15.75" spans="2:7">
      <c r="B24" s="89"/>
      <c r="G24" s="59"/>
    </row>
    <row r="25" s="2" customFormat="1" ht="15.75" spans="2:7">
      <c r="B25" s="89"/>
      <c r="G25" s="59"/>
    </row>
    <row r="26" s="2" customFormat="1" ht="15.75" spans="2:7">
      <c r="B26" s="89"/>
      <c r="G26" s="59"/>
    </row>
    <row r="27" s="2" customFormat="1" ht="15.75" spans="2:7">
      <c r="B27" s="89"/>
      <c r="G27" s="59"/>
    </row>
    <row r="28" s="2" customFormat="1" ht="15.75" spans="2:7">
      <c r="B28" s="89"/>
      <c r="G28" s="59"/>
    </row>
    <row r="29" s="2" customFormat="1" ht="15.75" spans="2:7">
      <c r="B29" s="89"/>
      <c r="G29" s="59"/>
    </row>
    <row r="30" s="2" customFormat="1" ht="15.75" spans="2:7">
      <c r="B30" s="89"/>
      <c r="G30" s="59"/>
    </row>
    <row r="31" s="2" customFormat="1" ht="15.75" spans="2:7">
      <c r="B31" s="89"/>
      <c r="G31" s="59"/>
    </row>
    <row r="32" s="2" customFormat="1" ht="15.75" spans="2:7">
      <c r="B32" s="89"/>
      <c r="G32" s="59"/>
    </row>
    <row r="33" s="2" customFormat="1" ht="15.75" spans="2:7">
      <c r="B33" s="89"/>
      <c r="G33" s="59"/>
    </row>
    <row r="34" s="2" customFormat="1" ht="15.75" spans="2:7">
      <c r="B34" s="89"/>
      <c r="G34" s="59"/>
    </row>
    <row r="35" s="2" customFormat="1" ht="15.75" spans="2:7">
      <c r="B35" s="89"/>
      <c r="G35" s="59"/>
    </row>
    <row r="36" s="2" customFormat="1" ht="15.75" spans="2:7">
      <c r="B36" s="89"/>
      <c r="G36" s="59"/>
    </row>
    <row r="37" s="2" customFormat="1" ht="15.75" spans="2:7">
      <c r="B37" s="89"/>
      <c r="G37" s="59"/>
    </row>
    <row r="38" s="2" customFormat="1" ht="15.75" spans="2:7">
      <c r="B38" s="89"/>
      <c r="G38" s="59"/>
    </row>
    <row r="39" s="2" customFormat="1" ht="15.75" spans="2:32">
      <c r="B39" s="89"/>
      <c r="G39" s="59"/>
      <c r="AF39" s="55"/>
    </row>
    <row r="40" s="2" customFormat="1" ht="15.75" spans="2:30">
      <c r="B40" s="89"/>
      <c r="G40" s="59"/>
      <c r="AD40" s="55"/>
    </row>
    <row r="41" s="2" customFormat="1" ht="15.75" spans="2:32">
      <c r="B41" s="89"/>
      <c r="G41" s="59"/>
      <c r="AE41" s="55"/>
      <c r="AF41" s="55"/>
    </row>
    <row r="42" s="2" customFormat="1" ht="15.75" spans="2:33">
      <c r="B42" s="89"/>
      <c r="G42" s="59"/>
      <c r="AF42" s="55"/>
      <c r="AG42" s="55"/>
    </row>
    <row r="43" s="2" customFormat="1" ht="15.75" spans="2:33">
      <c r="B43" s="89"/>
      <c r="G43" s="59"/>
      <c r="AG43" s="90"/>
    </row>
    <row r="44" s="2" customFormat="1" ht="15.75" spans="2:7">
      <c r="B44" s="89"/>
      <c r="G44" s="59"/>
    </row>
    <row r="45" s="2" customFormat="1" ht="15.75" spans="2:7">
      <c r="B45" s="89"/>
      <c r="G45" s="59"/>
    </row>
    <row r="46" s="2" customFormat="1" ht="15.75" spans="2:7">
      <c r="B46" s="89"/>
      <c r="G46" s="59"/>
    </row>
    <row r="47" s="2" customFormat="1" ht="15.75" spans="2:7">
      <c r="B47" s="89"/>
      <c r="G47" s="59"/>
    </row>
    <row r="48" s="2" customFormat="1" ht="15.75" spans="2:7">
      <c r="B48" s="89"/>
      <c r="G48" s="59"/>
    </row>
    <row r="49" s="2" customFormat="1" ht="15.75" spans="2:7">
      <c r="B49" s="89"/>
      <c r="G49" s="59"/>
    </row>
    <row r="50" s="2" customFormat="1" ht="15.75" spans="2:7">
      <c r="B50" s="89"/>
      <c r="G50" s="59"/>
    </row>
    <row r="51" s="2" customFormat="1" ht="15.75" spans="2:7">
      <c r="B51" s="89"/>
      <c r="G51" s="59"/>
    </row>
    <row r="52" s="2" customFormat="1" ht="15.75" spans="2:7">
      <c r="B52" s="89"/>
      <c r="G52" s="59"/>
    </row>
    <row r="53" s="2" customFormat="1" ht="15.75" spans="2:7">
      <c r="B53" s="89"/>
      <c r="G53" s="59"/>
    </row>
    <row r="54" s="2" customFormat="1" ht="15.75" spans="2:7">
      <c r="B54" s="89"/>
      <c r="G54" s="59"/>
    </row>
    <row r="55" s="2" customFormat="1" ht="15.75" spans="2:7">
      <c r="B55" s="89"/>
      <c r="G55" s="59"/>
    </row>
    <row r="56" s="2" customFormat="1" ht="15.75" spans="2:7">
      <c r="B56" s="89"/>
      <c r="G56" s="59"/>
    </row>
    <row r="57" s="2" customFormat="1" ht="15.75" spans="2:7">
      <c r="B57" s="89"/>
      <c r="G57" s="59"/>
    </row>
    <row r="58" s="2" customFormat="1" ht="15.75" spans="2:7">
      <c r="B58" s="89"/>
      <c r="G58" s="59"/>
    </row>
    <row r="59" s="2" customFormat="1" ht="15.75" spans="2:7">
      <c r="B59" s="89"/>
      <c r="G59" s="59"/>
    </row>
    <row r="60" s="2" customFormat="1" ht="15.75" spans="2:7">
      <c r="B60" s="89"/>
      <c r="G60" s="59"/>
    </row>
    <row r="61" s="2" customFormat="1" ht="15.75" spans="2:7">
      <c r="B61" s="89"/>
      <c r="G61" s="59"/>
    </row>
    <row r="62" s="2" customFormat="1" ht="15.75" spans="2:7">
      <c r="B62" s="89"/>
      <c r="G62" s="59"/>
    </row>
    <row r="63" s="2" customFormat="1" ht="15.75" spans="2:7">
      <c r="B63" s="89"/>
      <c r="G63" s="59"/>
    </row>
    <row r="64" s="2" customFormat="1" ht="15.75" spans="2:7">
      <c r="B64" s="89"/>
      <c r="G64" s="59"/>
    </row>
    <row r="65" s="2" customFormat="1" ht="15.75" spans="2:7">
      <c r="B65" s="89"/>
      <c r="G65" s="59"/>
    </row>
    <row r="66" s="2" customFormat="1" ht="15.75" spans="2:7">
      <c r="B66" s="89"/>
      <c r="G66" s="59"/>
    </row>
    <row r="67" s="2" customFormat="1" ht="15.75" spans="2:7">
      <c r="B67" s="89"/>
      <c r="G67" s="59"/>
    </row>
    <row r="68" s="2" customFormat="1" ht="15.75" spans="2:7">
      <c r="B68" s="89"/>
      <c r="G68" s="59"/>
    </row>
    <row r="69" s="2" customFormat="1" ht="15.75" spans="2:7">
      <c r="B69" s="89"/>
      <c r="G69" s="59"/>
    </row>
    <row r="70" s="2" customFormat="1" ht="15.75" spans="2:7">
      <c r="B70" s="89"/>
      <c r="G70" s="59"/>
    </row>
    <row r="71" s="2" customFormat="1" ht="15.75" spans="2:7">
      <c r="B71" s="89"/>
      <c r="G71" s="59"/>
    </row>
    <row r="72" s="2" customFormat="1" ht="15.75" spans="2:7">
      <c r="B72" s="89"/>
      <c r="G72" s="59"/>
    </row>
    <row r="73" s="2" customFormat="1" ht="15.75" spans="2:7">
      <c r="B73" s="89"/>
      <c r="G73" s="59"/>
    </row>
    <row r="74" s="2" customFormat="1" ht="15.75" spans="2:7">
      <c r="B74" s="89"/>
      <c r="G74" s="59"/>
    </row>
    <row r="75" s="2" customFormat="1" ht="15.75" spans="2:7">
      <c r="B75" s="89"/>
      <c r="G75" s="59"/>
    </row>
    <row r="76" s="2" customFormat="1" ht="15.75" spans="2:7">
      <c r="B76" s="89"/>
      <c r="G76" s="59"/>
    </row>
    <row r="77" s="2" customFormat="1" ht="15.75" spans="2:7">
      <c r="B77" s="89"/>
      <c r="G77" s="59"/>
    </row>
    <row r="78" s="2" customFormat="1" ht="15.75" spans="2:7">
      <c r="B78" s="89"/>
      <c r="G78" s="59"/>
    </row>
    <row r="79" s="2" customFormat="1" ht="15.75" spans="2:7">
      <c r="B79" s="89"/>
      <c r="G79" s="59"/>
    </row>
    <row r="80" s="2" customFormat="1" ht="15.75" spans="2:26">
      <c r="B80" s="89"/>
      <c r="G80" s="59"/>
      <c r="Z80" s="55"/>
    </row>
    <row r="81" s="2" customFormat="1" ht="15.75" spans="2:26">
      <c r="B81" s="89"/>
      <c r="G81" s="59"/>
      <c r="W81" s="55"/>
      <c r="X81" s="55"/>
      <c r="Y81" s="55"/>
      <c r="Z81" s="90"/>
    </row>
    <row r="82" s="2" customFormat="1" ht="15.75" spans="2:7">
      <c r="B82" s="89"/>
      <c r="G82" s="59"/>
    </row>
    <row r="83" s="2" customFormat="1" ht="15.75" spans="2:7">
      <c r="B83" s="89"/>
      <c r="G83" s="59"/>
    </row>
    <row r="84" s="2" customFormat="1" ht="15.75" spans="2:7">
      <c r="B84" s="89"/>
      <c r="G84" s="59"/>
    </row>
    <row r="85" s="2" customFormat="1" ht="15.75" spans="2:7">
      <c r="B85" s="89"/>
      <c r="G85" s="59"/>
    </row>
    <row r="86" s="2" customFormat="1" ht="15.75" spans="2:7">
      <c r="B86" s="89"/>
      <c r="G86" s="59"/>
    </row>
    <row r="87" s="2" customFormat="1" ht="15.75" spans="2:7">
      <c r="B87" s="89"/>
      <c r="G87" s="59"/>
    </row>
    <row r="88" s="2" customFormat="1" ht="15.75" spans="2:7">
      <c r="B88" s="89"/>
      <c r="G88" s="59"/>
    </row>
    <row r="89" s="2" customFormat="1" ht="15.75" spans="2:7">
      <c r="B89" s="89"/>
      <c r="G89" s="59"/>
    </row>
    <row r="90" s="2" customFormat="1" ht="15.75" spans="2:7">
      <c r="B90" s="89"/>
      <c r="G90" s="59"/>
    </row>
    <row r="91" s="2" customFormat="1" ht="15.75" spans="2:7">
      <c r="B91" s="89"/>
      <c r="G91" s="59"/>
    </row>
    <row r="92" s="2" customFormat="1" ht="15.75" spans="2:7">
      <c r="B92" s="89"/>
      <c r="G92" s="59"/>
    </row>
    <row r="93" s="2" customFormat="1" ht="15.75" spans="2:7">
      <c r="B93" s="89"/>
      <c r="G93" s="59"/>
    </row>
    <row r="94" s="2" customFormat="1" ht="15.75" spans="2:7">
      <c r="B94" s="89"/>
      <c r="G94" s="59"/>
    </row>
    <row r="95" s="2" customFormat="1" ht="15.75" spans="2:7">
      <c r="B95" s="89"/>
      <c r="G95" s="59"/>
    </row>
    <row r="96" s="2" customFormat="1" ht="15.75" spans="2:7">
      <c r="B96" s="89"/>
      <c r="G96" s="59"/>
    </row>
    <row r="97" s="2" customFormat="1" ht="15.75" spans="2:7">
      <c r="B97" s="89"/>
      <c r="G97" s="59"/>
    </row>
    <row r="98" s="2" customFormat="1" ht="15.75" spans="2:7">
      <c r="B98" s="89"/>
      <c r="G98" s="59"/>
    </row>
    <row r="99" s="2" customFormat="1" ht="15.75" spans="2:7">
      <c r="B99" s="89"/>
      <c r="G99" s="59"/>
    </row>
    <row r="100" s="2" customFormat="1" ht="15.75" spans="2:7">
      <c r="B100" s="89"/>
      <c r="G100" s="59"/>
    </row>
    <row r="101" s="2" customFormat="1" ht="15.75" spans="2:7">
      <c r="B101" s="89"/>
      <c r="G101" s="59"/>
    </row>
    <row r="102" s="2" customFormat="1" ht="15.75" spans="2:7">
      <c r="B102" s="89"/>
      <c r="G102" s="59"/>
    </row>
    <row r="103" s="2" customFormat="1" ht="15.75" spans="2:7">
      <c r="B103" s="89"/>
      <c r="G103" s="59"/>
    </row>
    <row r="104" s="2" customFormat="1" ht="15.75" spans="2:7">
      <c r="B104" s="89"/>
      <c r="G104" s="59"/>
    </row>
    <row r="105" s="2" customFormat="1" ht="15.75" spans="2:7">
      <c r="B105" s="89"/>
      <c r="G105" s="59"/>
    </row>
    <row r="106" s="2" customFormat="1" ht="15.75" spans="2:7">
      <c r="B106" s="89"/>
      <c r="G106" s="59"/>
    </row>
    <row r="107" s="2" customFormat="1" ht="15.75" spans="2:7">
      <c r="B107" s="89"/>
      <c r="G107" s="59"/>
    </row>
    <row r="108" s="2" customFormat="1" ht="15.75" spans="2:7">
      <c r="B108" s="89"/>
      <c r="G108" s="59"/>
    </row>
    <row r="109" s="2" customFormat="1" ht="15.75" spans="2:7">
      <c r="B109" s="89"/>
      <c r="G109" s="59"/>
    </row>
    <row r="110" s="2" customFormat="1" ht="15.75" spans="2:7">
      <c r="B110" s="89"/>
      <c r="G110" s="59"/>
    </row>
    <row r="111" s="2" customFormat="1" ht="15.75" spans="2:7">
      <c r="B111" s="89"/>
      <c r="G111" s="59"/>
    </row>
    <row r="112" s="2" customFormat="1" ht="15.75" spans="2:7">
      <c r="B112" s="89"/>
      <c r="G112" s="59"/>
    </row>
    <row r="113" s="2" customFormat="1" ht="15.75" spans="2:7">
      <c r="B113" s="89"/>
      <c r="G113" s="59"/>
    </row>
    <row r="114" s="2" customFormat="1" ht="15.75" spans="2:7">
      <c r="B114" s="89"/>
      <c r="G114" s="59"/>
    </row>
    <row r="115" s="2" customFormat="1" ht="15.75" spans="2:7">
      <c r="B115" s="89"/>
      <c r="G115" s="59"/>
    </row>
    <row r="116" s="2" customFormat="1" ht="15.75" spans="2:7">
      <c r="B116" s="89"/>
      <c r="G116" s="59"/>
    </row>
    <row r="117" s="2" customFormat="1" ht="15.75" spans="2:7">
      <c r="B117" s="89"/>
      <c r="G117" s="59"/>
    </row>
    <row r="118" s="2" customFormat="1" ht="15.75" spans="2:7">
      <c r="B118" s="89"/>
      <c r="G118" s="59"/>
    </row>
    <row r="119" s="2" customFormat="1" ht="15.75" spans="2:7">
      <c r="B119" s="89"/>
      <c r="G119" s="59"/>
    </row>
    <row r="120" s="2" customFormat="1" ht="15.75" spans="2:7">
      <c r="B120" s="89"/>
      <c r="G120" s="59"/>
    </row>
    <row r="121" s="2" customFormat="1" ht="15.75" spans="2:7">
      <c r="B121" s="89"/>
      <c r="G121" s="59"/>
    </row>
    <row r="122" s="2" customFormat="1" ht="15.75" spans="2:7">
      <c r="B122" s="89"/>
      <c r="G122" s="59"/>
    </row>
    <row r="123" s="2" customFormat="1" ht="15.75" spans="2:7">
      <c r="B123" s="89"/>
      <c r="G123" s="59"/>
    </row>
    <row r="124" s="2" customFormat="1" ht="15.75" spans="2:7">
      <c r="B124" s="89"/>
      <c r="G124" s="59"/>
    </row>
    <row r="125" s="2" customFormat="1" ht="15.75" spans="2:7">
      <c r="B125" s="89"/>
      <c r="G125" s="59"/>
    </row>
    <row r="126" s="2" customFormat="1" ht="15.75" spans="2:7">
      <c r="B126" s="89"/>
      <c r="G126" s="59"/>
    </row>
    <row r="127" s="2" customFormat="1" ht="15.75" spans="2:7">
      <c r="B127" s="89"/>
      <c r="G127" s="59"/>
    </row>
    <row r="128" s="2" customFormat="1" ht="15.75" spans="2:7">
      <c r="B128" s="89"/>
      <c r="G128" s="59"/>
    </row>
    <row r="129" s="2" customFormat="1" ht="15.75" spans="2:7">
      <c r="B129" s="89"/>
      <c r="G129" s="59"/>
    </row>
    <row r="130" s="2" customFormat="1" ht="15.75" spans="2:7">
      <c r="B130" s="89"/>
      <c r="G130" s="59"/>
    </row>
    <row r="131" s="2" customFormat="1" ht="15.75" spans="2:7">
      <c r="B131" s="89"/>
      <c r="G131" s="59"/>
    </row>
    <row r="132" s="2" customFormat="1" ht="15.75" spans="2:7">
      <c r="B132" s="89"/>
      <c r="G132" s="59"/>
    </row>
    <row r="133" s="2" customFormat="1" ht="15.75" spans="2:7">
      <c r="B133" s="89"/>
      <c r="G133" s="59"/>
    </row>
    <row r="134" s="2" customFormat="1" ht="15.75" spans="2:7">
      <c r="B134" s="89"/>
      <c r="G134" s="59"/>
    </row>
    <row r="135" s="2" customFormat="1" ht="15.75" spans="2:7">
      <c r="B135" s="89"/>
      <c r="G135" s="59"/>
    </row>
    <row r="136" s="2" customFormat="1" ht="15.75" spans="2:7">
      <c r="B136" s="89"/>
      <c r="G136" s="59"/>
    </row>
    <row r="137" s="2" customFormat="1" ht="15.75" spans="2:7">
      <c r="B137" s="89"/>
      <c r="G137" s="59"/>
    </row>
    <row r="138" s="2" customFormat="1" ht="15.75" spans="2:7">
      <c r="B138" s="89"/>
      <c r="G138" s="59"/>
    </row>
    <row r="139" s="2" customFormat="1" ht="15.75" spans="2:7">
      <c r="B139" s="89"/>
      <c r="G139" s="59"/>
    </row>
    <row r="140" s="2" customFormat="1" ht="15.75" spans="2:7">
      <c r="B140" s="89"/>
      <c r="G140" s="59"/>
    </row>
    <row r="141" s="2" customFormat="1" ht="15.75" spans="2:7">
      <c r="B141" s="89"/>
      <c r="G141" s="59"/>
    </row>
    <row r="142" s="2" customFormat="1" ht="15.75" spans="2:7">
      <c r="B142" s="89"/>
      <c r="G142" s="59"/>
    </row>
    <row r="143" s="2" customFormat="1" ht="15.75" spans="2:7">
      <c r="B143" s="89"/>
      <c r="G143" s="59"/>
    </row>
    <row r="144" s="2" customFormat="1" ht="15.75" spans="2:7">
      <c r="B144" s="89"/>
      <c r="G144" s="59"/>
    </row>
    <row r="145" s="2" customFormat="1" ht="15.75" spans="2:7">
      <c r="B145" s="89"/>
      <c r="G145" s="59"/>
    </row>
    <row r="146" s="2" customFormat="1" ht="15.75" spans="2:7">
      <c r="B146" s="89"/>
      <c r="G146" s="59"/>
    </row>
    <row r="147" s="2" customFormat="1" ht="15.75" spans="2:7">
      <c r="B147" s="89"/>
      <c r="G147" s="59"/>
    </row>
    <row r="148" s="2" customFormat="1" ht="15.75" spans="2:7">
      <c r="B148" s="89"/>
      <c r="G148" s="59"/>
    </row>
    <row r="149" s="2" customFormat="1" ht="15.75" spans="2:7">
      <c r="B149" s="89"/>
      <c r="G149" s="59"/>
    </row>
    <row r="150" s="2" customFormat="1" ht="15.75" spans="2:7">
      <c r="B150" s="89"/>
      <c r="G150" s="59"/>
    </row>
    <row r="151" s="2" customFormat="1" ht="15.75" spans="2:7">
      <c r="B151" s="89"/>
      <c r="G151" s="59"/>
    </row>
    <row r="152" s="2" customFormat="1" ht="15.75" spans="2:7">
      <c r="B152" s="89"/>
      <c r="G152" s="59"/>
    </row>
    <row r="153" s="2" customFormat="1" ht="15.75" spans="2:7">
      <c r="B153" s="89"/>
      <c r="G153" s="59"/>
    </row>
    <row r="154" s="2" customFormat="1" ht="15.75" spans="2:7">
      <c r="B154" s="89"/>
      <c r="G154" s="59"/>
    </row>
    <row r="155" s="2" customFormat="1" ht="15.75" spans="2:7">
      <c r="B155" s="89"/>
      <c r="G155" s="59"/>
    </row>
    <row r="156" s="2" customFormat="1" ht="15.75" spans="2:7">
      <c r="B156" s="89"/>
      <c r="G156" s="59"/>
    </row>
    <row r="157" s="2" customFormat="1" ht="15.75" spans="2:7">
      <c r="B157" s="89"/>
      <c r="G157" s="59"/>
    </row>
    <row r="158" s="2" customFormat="1" ht="15.75" spans="2:7">
      <c r="B158" s="89"/>
      <c r="G158" s="59"/>
    </row>
    <row r="159" s="2" customFormat="1" ht="15.75" spans="2:7">
      <c r="B159" s="89"/>
      <c r="G159" s="59"/>
    </row>
    <row r="160" s="2" customFormat="1" ht="15.75" spans="2:7">
      <c r="B160" s="89"/>
      <c r="G160" s="59"/>
    </row>
    <row r="161" s="2" customFormat="1" ht="15.75" spans="2:7">
      <c r="B161" s="89"/>
      <c r="G161" s="59"/>
    </row>
    <row r="162" s="2" customFormat="1" ht="15.75" spans="2:7">
      <c r="B162" s="89"/>
      <c r="G162" s="59"/>
    </row>
    <row r="163" s="2" customFormat="1" ht="15.75" spans="2:7">
      <c r="B163" s="89"/>
      <c r="G163" s="59"/>
    </row>
    <row r="164" s="2" customFormat="1" ht="15.75" spans="2:7">
      <c r="B164" s="89"/>
      <c r="G164" s="59"/>
    </row>
    <row r="165" s="2" customFormat="1" ht="15.75" spans="2:7">
      <c r="B165" s="89"/>
      <c r="G165" s="59"/>
    </row>
    <row r="166" s="2" customFormat="1" ht="15.75" spans="2:7">
      <c r="B166" s="89"/>
      <c r="G166" s="59"/>
    </row>
    <row r="167" s="2" customFormat="1" ht="15.75" spans="2:7">
      <c r="B167" s="89"/>
      <c r="G167" s="59"/>
    </row>
    <row r="168" s="2" customFormat="1" ht="15.75" spans="2:7">
      <c r="B168" s="89"/>
      <c r="G168" s="59"/>
    </row>
    <row r="169" s="2" customFormat="1" ht="15.75" spans="2:7">
      <c r="B169" s="89"/>
      <c r="G169" s="59"/>
    </row>
    <row r="170" s="2" customFormat="1" ht="15.75" spans="2:7">
      <c r="B170" s="89"/>
      <c r="G170" s="59"/>
    </row>
    <row r="171" s="2" customFormat="1" ht="15.75" spans="2:7">
      <c r="B171" s="89"/>
      <c r="G171" s="59"/>
    </row>
    <row r="172" s="2" customFormat="1" ht="15.75" spans="2:7">
      <c r="B172" s="89"/>
      <c r="G172" s="59"/>
    </row>
    <row r="173" s="2" customFormat="1" ht="15.75" spans="2:7">
      <c r="B173" s="89"/>
      <c r="G173" s="59"/>
    </row>
    <row r="174" s="2" customFormat="1" ht="15.75" spans="2:7">
      <c r="B174" s="89"/>
      <c r="G174" s="59"/>
    </row>
    <row r="175" s="2" customFormat="1" ht="15.75" spans="2:7">
      <c r="B175" s="89"/>
      <c r="G175" s="59"/>
    </row>
    <row r="176" s="2" customFormat="1" ht="15.75" spans="2:7">
      <c r="B176" s="89"/>
      <c r="G176" s="59"/>
    </row>
    <row r="177" s="2" customFormat="1" ht="15.75" spans="2:7">
      <c r="B177" s="89"/>
      <c r="G177" s="59"/>
    </row>
    <row r="178" s="2" customFormat="1" ht="15.75" spans="2:7">
      <c r="B178" s="89"/>
      <c r="G178" s="59"/>
    </row>
    <row r="179" s="2" customFormat="1" ht="15.75" spans="2:7">
      <c r="B179" s="89"/>
      <c r="G179" s="59"/>
    </row>
    <row r="180" s="2" customFormat="1" ht="15.75" spans="2:7">
      <c r="B180" s="89"/>
      <c r="G180" s="59"/>
    </row>
    <row r="181" s="2" customFormat="1" ht="15.75" spans="2:7">
      <c r="B181" s="89"/>
      <c r="G181" s="59"/>
    </row>
    <row r="182" s="2" customFormat="1" ht="15.75" spans="2:7">
      <c r="B182" s="89"/>
      <c r="G182" s="59"/>
    </row>
    <row r="183" s="2" customFormat="1" ht="15.75" spans="2:7">
      <c r="B183" s="89"/>
      <c r="G183" s="59"/>
    </row>
    <row r="184" s="2" customFormat="1" ht="15.75" spans="2:7">
      <c r="B184" s="89"/>
      <c r="G184" s="59"/>
    </row>
    <row r="185" s="2" customFormat="1" ht="15.75" spans="2:7">
      <c r="B185" s="89"/>
      <c r="G185" s="59"/>
    </row>
    <row r="186" s="2" customFormat="1" ht="15.75" spans="2:7">
      <c r="B186" s="89"/>
      <c r="G186" s="59"/>
    </row>
    <row r="187" s="2" customFormat="1" ht="15.75" spans="2:7">
      <c r="B187" s="89"/>
      <c r="G187" s="59"/>
    </row>
    <row r="188" s="2" customFormat="1" ht="15.75" spans="2:7">
      <c r="B188" s="89"/>
      <c r="G188" s="59"/>
    </row>
    <row r="189" s="2" customFormat="1" ht="15.75" spans="2:7">
      <c r="B189" s="89"/>
      <c r="G189" s="59"/>
    </row>
    <row r="190" s="2" customFormat="1" ht="15.75" spans="2:7">
      <c r="B190" s="89"/>
      <c r="G190" s="59"/>
    </row>
    <row r="191" s="2" customFormat="1" ht="15.75" spans="2:7">
      <c r="B191" s="89"/>
      <c r="G191" s="59"/>
    </row>
    <row r="192" s="2" customFormat="1" ht="15.75" spans="2:7">
      <c r="B192" s="89"/>
      <c r="G192" s="59"/>
    </row>
  </sheetData>
  <mergeCells count="3">
    <mergeCell ref="A2:F2"/>
    <mergeCell ref="A4:B4"/>
    <mergeCell ref="C4:G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opLeftCell="A2" workbookViewId="0">
      <selection activeCell="H12" sqref="H12"/>
    </sheetView>
  </sheetViews>
  <sheetFormatPr defaultColWidth="8" defaultRowHeight="12.75" customHeight="1" outlineLevelCol="6"/>
  <cols>
    <col min="1" max="1" width="14.625" style="2" customWidth="1"/>
    <col min="2" max="2" width="38.875" style="2" customWidth="1"/>
    <col min="3" max="5" width="24.5" style="2" customWidth="1"/>
    <col min="6" max="6" width="8" style="2" customWidth="1"/>
    <col min="7" max="7" width="11.875" style="2" customWidth="1"/>
    <col min="8" max="8" width="8" style="2" customWidth="1"/>
    <col min="9" max="16384" width="8" style="47"/>
  </cols>
  <sheetData>
    <row r="1" s="2" customFormat="1" ht="21" customHeight="1" spans="1:7">
      <c r="A1" s="48"/>
      <c r="B1" s="48"/>
      <c r="C1" s="48"/>
      <c r="D1" s="48"/>
      <c r="E1" s="48"/>
      <c r="F1" s="48"/>
      <c r="G1" s="48"/>
    </row>
    <row r="2" s="2" customFormat="1" ht="29.25" customHeight="1" spans="1:7">
      <c r="A2" s="50" t="s">
        <v>123</v>
      </c>
      <c r="B2" s="50"/>
      <c r="C2" s="50"/>
      <c r="D2" s="50"/>
      <c r="E2" s="50"/>
      <c r="F2" s="51"/>
      <c r="G2" s="51"/>
    </row>
    <row r="3" s="2" customFormat="1" ht="21" customHeight="1" spans="1:7">
      <c r="A3" s="57" t="s">
        <v>26</v>
      </c>
      <c r="B3" s="53"/>
      <c r="C3" s="53"/>
      <c r="D3" s="53"/>
      <c r="E3" s="49" t="s">
        <v>2</v>
      </c>
      <c r="F3" s="48"/>
      <c r="G3" s="48"/>
    </row>
    <row r="4" s="2" customFormat="1" ht="17.25" customHeight="1" spans="1:7">
      <c r="A4" s="54" t="s">
        <v>109</v>
      </c>
      <c r="B4" s="54"/>
      <c r="C4" s="54" t="s">
        <v>124</v>
      </c>
      <c r="D4" s="54"/>
      <c r="E4" s="54"/>
      <c r="F4" s="48"/>
      <c r="G4" s="48"/>
    </row>
    <row r="5" s="2" customFormat="1" ht="21" customHeight="1" spans="1:7">
      <c r="A5" s="54" t="s">
        <v>112</v>
      </c>
      <c r="B5" s="54" t="s">
        <v>113</v>
      </c>
      <c r="C5" s="54" t="s">
        <v>29</v>
      </c>
      <c r="D5" s="54" t="s">
        <v>110</v>
      </c>
      <c r="E5" s="54" t="s">
        <v>111</v>
      </c>
      <c r="F5" s="48"/>
      <c r="G5" s="48"/>
    </row>
    <row r="6" s="2" customFormat="1" ht="21" customHeight="1" spans="1:7">
      <c r="A6" s="70" t="s">
        <v>43</v>
      </c>
      <c r="B6" s="70" t="s">
        <v>43</v>
      </c>
      <c r="C6" s="71">
        <v>1</v>
      </c>
      <c r="D6" s="71">
        <f>C6+1</f>
        <v>2</v>
      </c>
      <c r="E6" s="71">
        <f>D6+1</f>
        <v>3</v>
      </c>
      <c r="F6" s="48"/>
      <c r="G6" s="48"/>
    </row>
    <row r="7" s="2" customFormat="1" ht="28.5" customHeight="1" spans="1:7">
      <c r="A7" s="72" t="s">
        <v>44</v>
      </c>
      <c r="B7" s="72" t="s">
        <v>29</v>
      </c>
      <c r="C7" s="72">
        <v>764.40488</v>
      </c>
      <c r="D7" s="72">
        <v>632.40488</v>
      </c>
      <c r="E7" s="72">
        <v>132</v>
      </c>
      <c r="F7" s="48"/>
      <c r="G7" s="48"/>
    </row>
    <row r="8" s="2" customFormat="1" ht="28.5" customHeight="1" spans="1:5">
      <c r="A8" s="72" t="s">
        <v>45</v>
      </c>
      <c r="B8" s="72" t="s">
        <v>46</v>
      </c>
      <c r="C8" s="72">
        <v>14.5896</v>
      </c>
      <c r="D8" s="72">
        <v>14.5896</v>
      </c>
      <c r="E8" s="72"/>
    </row>
    <row r="9" s="2" customFormat="1" ht="28.5" customHeight="1" spans="1:5">
      <c r="A9" s="72" t="s">
        <v>47</v>
      </c>
      <c r="B9" s="72" t="s">
        <v>48</v>
      </c>
      <c r="C9" s="72">
        <v>14.5896</v>
      </c>
      <c r="D9" s="72">
        <v>14.5896</v>
      </c>
      <c r="E9" s="72"/>
    </row>
    <row r="10" s="2" customFormat="1" ht="28.5" customHeight="1" spans="1:5">
      <c r="A10" s="72" t="s">
        <v>49</v>
      </c>
      <c r="B10" s="72" t="s">
        <v>50</v>
      </c>
      <c r="C10" s="72">
        <v>14.5896</v>
      </c>
      <c r="D10" s="72">
        <v>14.5896</v>
      </c>
      <c r="E10" s="72"/>
    </row>
    <row r="11" s="2" customFormat="1" ht="28.5" customHeight="1" spans="1:5">
      <c r="A11" s="72" t="s">
        <v>66</v>
      </c>
      <c r="B11" s="72" t="s">
        <v>67</v>
      </c>
      <c r="C11" s="72">
        <v>743.59218</v>
      </c>
      <c r="D11" s="72">
        <v>611.59218</v>
      </c>
      <c r="E11" s="72">
        <v>132</v>
      </c>
    </row>
    <row r="12" s="2" customFormat="1" ht="28.5" customHeight="1" spans="1:5">
      <c r="A12" s="72" t="s">
        <v>68</v>
      </c>
      <c r="B12" s="72" t="s">
        <v>69</v>
      </c>
      <c r="C12" s="72">
        <v>728.0526</v>
      </c>
      <c r="D12" s="72">
        <v>596.0526</v>
      </c>
      <c r="E12" s="72">
        <v>132</v>
      </c>
    </row>
    <row r="13" s="2" customFormat="1" ht="28.5" customHeight="1" spans="1:5">
      <c r="A13" s="72" t="s">
        <v>70</v>
      </c>
      <c r="B13" s="72" t="s">
        <v>71</v>
      </c>
      <c r="C13" s="72">
        <v>113.4078</v>
      </c>
      <c r="D13" s="72">
        <v>113.4078</v>
      </c>
      <c r="E13" s="72"/>
    </row>
    <row r="14" s="2" customFormat="1" ht="28.5" customHeight="1" spans="1:5">
      <c r="A14" s="72" t="s">
        <v>72</v>
      </c>
      <c r="B14" s="72" t="s">
        <v>73</v>
      </c>
      <c r="C14" s="72">
        <v>614.6448</v>
      </c>
      <c r="D14" s="72">
        <v>482.6448</v>
      </c>
      <c r="E14" s="72">
        <v>132</v>
      </c>
    </row>
    <row r="15" s="2" customFormat="1" ht="28.5" customHeight="1" spans="1:5">
      <c r="A15" s="72" t="s">
        <v>78</v>
      </c>
      <c r="B15" s="72" t="s">
        <v>79</v>
      </c>
      <c r="C15" s="72">
        <v>15.53958</v>
      </c>
      <c r="D15" s="72">
        <v>15.53958</v>
      </c>
      <c r="E15" s="72"/>
    </row>
    <row r="16" s="2" customFormat="1" ht="28.5" customHeight="1" spans="1:5">
      <c r="A16" s="72" t="s">
        <v>80</v>
      </c>
      <c r="B16" s="72" t="s">
        <v>81</v>
      </c>
      <c r="C16" s="72">
        <v>15.53958</v>
      </c>
      <c r="D16" s="72">
        <v>15.53958</v>
      </c>
      <c r="E16" s="72"/>
    </row>
    <row r="17" s="2" customFormat="1" ht="28.5" customHeight="1" spans="1:5">
      <c r="A17" s="72" t="s">
        <v>87</v>
      </c>
      <c r="B17" s="72" t="s">
        <v>88</v>
      </c>
      <c r="C17" s="72">
        <v>6.2231</v>
      </c>
      <c r="D17" s="72">
        <v>6.2231</v>
      </c>
      <c r="E17" s="72"/>
    </row>
    <row r="18" s="2" customFormat="1" ht="28.5" customHeight="1" spans="1:5">
      <c r="A18" s="72" t="s">
        <v>98</v>
      </c>
      <c r="B18" s="72" t="s">
        <v>99</v>
      </c>
      <c r="C18" s="72">
        <v>6.2231</v>
      </c>
      <c r="D18" s="72">
        <v>6.2231</v>
      </c>
      <c r="E18" s="72"/>
    </row>
    <row r="19" s="2" customFormat="1" ht="28.5" customHeight="1" spans="1:5">
      <c r="A19" s="72" t="s">
        <v>100</v>
      </c>
      <c r="B19" s="72" t="s">
        <v>101</v>
      </c>
      <c r="C19" s="72">
        <v>6.2231</v>
      </c>
      <c r="D19" s="72">
        <v>6.2231</v>
      </c>
      <c r="E19" s="72"/>
    </row>
    <row r="20" s="2" customFormat="1" ht="21" customHeight="1"/>
    <row r="21" s="2" customFormat="1" ht="21" customHeight="1"/>
    <row r="22" s="2" customFormat="1" ht="21" customHeight="1"/>
    <row r="23" s="2" customFormat="1" ht="21" customHeight="1"/>
    <row r="24" s="2" customFormat="1" ht="21" customHeight="1"/>
    <row r="25" s="2" customFormat="1" ht="21" customHeight="1"/>
    <row r="26" s="2" customFormat="1" ht="21" customHeight="1"/>
    <row r="27" s="2" customFormat="1" ht="21" customHeight="1"/>
    <row r="28" s="2" customFormat="1" ht="21" customHeight="1"/>
    <row r="29" s="2" customFormat="1" ht="21" customHeight="1"/>
    <row r="30" s="2" customFormat="1" ht="21" customHeight="1"/>
    <row r="31" s="2" customFormat="1" ht="15"/>
    <row r="32" s="2" customFormat="1" ht="15"/>
    <row r="33" s="2" customFormat="1" ht="15"/>
    <row r="34" s="2" customFormat="1" ht="15"/>
    <row r="35" s="2" customFormat="1" ht="15"/>
    <row r="36" s="2" customFormat="1" ht="15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C9" sqref="C9"/>
    </sheetView>
  </sheetViews>
  <sheetFormatPr defaultColWidth="8" defaultRowHeight="12.75" customHeight="1" outlineLevelCol="7"/>
  <cols>
    <col min="1" max="1" width="24.5" style="2" customWidth="1"/>
    <col min="2" max="2" width="33.25" style="2" customWidth="1"/>
    <col min="3" max="5" width="24.5" style="2" customWidth="1"/>
    <col min="6" max="6" width="8" style="2" customWidth="1"/>
    <col min="7" max="7" width="11.875" style="2" customWidth="1"/>
    <col min="8" max="9" width="8" style="2" customWidth="1"/>
    <col min="10" max="16384" width="8" style="47"/>
  </cols>
  <sheetData>
    <row r="1" s="2" customFormat="1" ht="21" customHeight="1" spans="1:7">
      <c r="A1" s="48"/>
      <c r="B1" s="48"/>
      <c r="C1" s="48"/>
      <c r="D1" s="48"/>
      <c r="E1" s="48"/>
      <c r="F1" s="48"/>
      <c r="G1" s="48"/>
    </row>
    <row r="2" s="2" customFormat="1" ht="29.25" customHeight="1" spans="1:7">
      <c r="A2" s="50" t="s">
        <v>125</v>
      </c>
      <c r="B2" s="50"/>
      <c r="C2" s="50"/>
      <c r="D2" s="50"/>
      <c r="E2" s="50"/>
      <c r="F2" s="51"/>
      <c r="G2" s="51"/>
    </row>
    <row r="3" s="2" customFormat="1" ht="21" customHeight="1" spans="1:7">
      <c r="A3" s="57" t="s">
        <v>26</v>
      </c>
      <c r="B3" s="53"/>
      <c r="C3" s="53"/>
      <c r="D3" s="53"/>
      <c r="E3" s="49" t="s">
        <v>2</v>
      </c>
      <c r="F3" s="48"/>
      <c r="G3" s="48"/>
    </row>
    <row r="4" s="2" customFormat="1" ht="17.25" customHeight="1" spans="1:7">
      <c r="A4" s="54" t="s">
        <v>126</v>
      </c>
      <c r="B4" s="54"/>
      <c r="C4" s="54" t="s">
        <v>127</v>
      </c>
      <c r="D4" s="54"/>
      <c r="E4" s="54"/>
      <c r="F4" s="48"/>
      <c r="G4" s="48"/>
    </row>
    <row r="5" s="2" customFormat="1" ht="21" customHeight="1" spans="1:7">
      <c r="A5" s="54" t="s">
        <v>112</v>
      </c>
      <c r="B5" s="65" t="s">
        <v>113</v>
      </c>
      <c r="C5" s="54" t="s">
        <v>29</v>
      </c>
      <c r="D5" s="54" t="s">
        <v>128</v>
      </c>
      <c r="E5" s="54" t="s">
        <v>129</v>
      </c>
      <c r="F5" s="48"/>
      <c r="G5" s="48"/>
    </row>
    <row r="6" s="2" customFormat="1" ht="21" customHeight="1" spans="1:7">
      <c r="A6" s="54" t="s">
        <v>43</v>
      </c>
      <c r="B6" s="54" t="s">
        <v>43</v>
      </c>
      <c r="C6" s="54">
        <v>1</v>
      </c>
      <c r="D6" s="54">
        <f>C6+1</f>
        <v>2</v>
      </c>
      <c r="E6" s="54">
        <f>D6+1</f>
        <v>3</v>
      </c>
      <c r="F6" s="48"/>
      <c r="G6" s="48"/>
    </row>
    <row r="7" s="2" customFormat="1" ht="27" customHeight="1" spans="1:8">
      <c r="A7" s="66" t="s">
        <v>44</v>
      </c>
      <c r="B7" s="66" t="s">
        <v>29</v>
      </c>
      <c r="C7" s="67">
        <v>632.40488</v>
      </c>
      <c r="D7" s="68">
        <v>475.8653</v>
      </c>
      <c r="E7" s="68">
        <v>156.53958</v>
      </c>
      <c r="F7" s="69"/>
      <c r="G7" s="69"/>
      <c r="H7" s="55"/>
    </row>
    <row r="8" s="2" customFormat="1" ht="27" customHeight="1" spans="1:5">
      <c r="A8" s="66" t="s">
        <v>130</v>
      </c>
      <c r="B8" s="66" t="s">
        <v>131</v>
      </c>
      <c r="C8" s="67">
        <v>461.2757</v>
      </c>
      <c r="D8" s="68">
        <v>461.2757</v>
      </c>
      <c r="E8" s="68"/>
    </row>
    <row r="9" s="2" customFormat="1" ht="27" customHeight="1" spans="1:5">
      <c r="A9" s="66" t="s">
        <v>132</v>
      </c>
      <c r="B9" s="66" t="s">
        <v>133</v>
      </c>
      <c r="C9" s="67">
        <v>31.6812</v>
      </c>
      <c r="D9" s="68">
        <v>31.6812</v>
      </c>
      <c r="E9" s="68"/>
    </row>
    <row r="10" s="2" customFormat="1" ht="27" customHeight="1" spans="1:5">
      <c r="A10" s="66" t="s">
        <v>134</v>
      </c>
      <c r="B10" s="66" t="s">
        <v>135</v>
      </c>
      <c r="C10" s="67">
        <v>23.7036</v>
      </c>
      <c r="D10" s="68">
        <v>23.7036</v>
      </c>
      <c r="E10" s="68"/>
    </row>
    <row r="11" s="2" customFormat="1" ht="27" customHeight="1" spans="1:5">
      <c r="A11" s="66" t="s">
        <v>136</v>
      </c>
      <c r="B11" s="66" t="s">
        <v>137</v>
      </c>
      <c r="C11" s="67">
        <v>164.0849</v>
      </c>
      <c r="D11" s="68">
        <v>164.0849</v>
      </c>
      <c r="E11" s="68"/>
    </row>
    <row r="12" s="2" customFormat="1" ht="27" customHeight="1" spans="1:5">
      <c r="A12" s="66" t="s">
        <v>138</v>
      </c>
      <c r="B12" s="66" t="s">
        <v>139</v>
      </c>
      <c r="C12" s="67">
        <v>39</v>
      </c>
      <c r="D12" s="68">
        <v>39</v>
      </c>
      <c r="E12" s="68"/>
    </row>
    <row r="13" s="2" customFormat="1" ht="27" customHeight="1" spans="1:5">
      <c r="A13" s="66" t="s">
        <v>140</v>
      </c>
      <c r="B13" s="66" t="s">
        <v>141</v>
      </c>
      <c r="C13" s="67">
        <v>13.4479</v>
      </c>
      <c r="D13" s="68">
        <v>13.4479</v>
      </c>
      <c r="E13" s="68"/>
    </row>
    <row r="14" s="2" customFormat="1" ht="27" customHeight="1" spans="1:5">
      <c r="A14" s="66" t="s">
        <v>142</v>
      </c>
      <c r="B14" s="66" t="s">
        <v>143</v>
      </c>
      <c r="C14" s="67">
        <v>11.1786</v>
      </c>
      <c r="D14" s="68">
        <v>11.1786</v>
      </c>
      <c r="E14" s="68"/>
    </row>
    <row r="15" s="2" customFormat="1" ht="27" customHeight="1" spans="1:5">
      <c r="A15" s="66" t="s">
        <v>144</v>
      </c>
      <c r="B15" s="66" t="s">
        <v>145</v>
      </c>
      <c r="C15" s="67">
        <v>0.7564</v>
      </c>
      <c r="D15" s="68">
        <v>0.7564</v>
      </c>
      <c r="E15" s="68"/>
    </row>
    <row r="16" s="2" customFormat="1" ht="27" customHeight="1" spans="1:5">
      <c r="A16" s="66" t="s">
        <v>146</v>
      </c>
      <c r="B16" s="66" t="s">
        <v>147</v>
      </c>
      <c r="C16" s="67">
        <v>36.2231</v>
      </c>
      <c r="D16" s="68">
        <v>36.2231</v>
      </c>
      <c r="E16" s="68"/>
    </row>
    <row r="17" s="2" customFormat="1" ht="27" customHeight="1" spans="1:5">
      <c r="A17" s="66" t="s">
        <v>148</v>
      </c>
      <c r="B17" s="66" t="s">
        <v>149</v>
      </c>
      <c r="C17" s="67">
        <v>141.2</v>
      </c>
      <c r="D17" s="68">
        <v>141.2</v>
      </c>
      <c r="E17" s="68"/>
    </row>
    <row r="18" s="2" customFormat="1" ht="27" customHeight="1" spans="1:5">
      <c r="A18" s="66" t="s">
        <v>150</v>
      </c>
      <c r="B18" s="66" t="s">
        <v>151</v>
      </c>
      <c r="C18" s="67">
        <v>119.83958</v>
      </c>
      <c r="D18" s="68"/>
      <c r="E18" s="68">
        <v>119.83958</v>
      </c>
    </row>
    <row r="19" s="2" customFormat="1" ht="27" customHeight="1" spans="1:5">
      <c r="A19" s="66" t="s">
        <v>152</v>
      </c>
      <c r="B19" s="66" t="s">
        <v>153</v>
      </c>
      <c r="C19" s="67">
        <v>4</v>
      </c>
      <c r="D19" s="68"/>
      <c r="E19" s="68">
        <v>4</v>
      </c>
    </row>
    <row r="20" s="2" customFormat="1" ht="27" customHeight="1" spans="1:5">
      <c r="A20" s="66" t="s">
        <v>154</v>
      </c>
      <c r="B20" s="66" t="s">
        <v>155</v>
      </c>
      <c r="C20" s="67">
        <v>2.2</v>
      </c>
      <c r="D20" s="68"/>
      <c r="E20" s="68">
        <v>2.2</v>
      </c>
    </row>
    <row r="21" s="2" customFormat="1" ht="27" customHeight="1" spans="1:5">
      <c r="A21" s="66" t="s">
        <v>156</v>
      </c>
      <c r="B21" s="66" t="s">
        <v>157</v>
      </c>
      <c r="C21" s="67">
        <v>50</v>
      </c>
      <c r="D21" s="68"/>
      <c r="E21" s="68">
        <v>50</v>
      </c>
    </row>
    <row r="22" s="2" customFormat="1" ht="27" customHeight="1" spans="1:5">
      <c r="A22" s="66" t="s">
        <v>158</v>
      </c>
      <c r="B22" s="66" t="s">
        <v>159</v>
      </c>
      <c r="C22" s="67">
        <v>16.53958</v>
      </c>
      <c r="D22" s="68"/>
      <c r="E22" s="68">
        <v>16.53958</v>
      </c>
    </row>
    <row r="23" s="2" customFormat="1" ht="27" customHeight="1" spans="1:5">
      <c r="A23" s="66" t="s">
        <v>160</v>
      </c>
      <c r="B23" s="66" t="s">
        <v>161</v>
      </c>
      <c r="C23" s="67">
        <v>1</v>
      </c>
      <c r="D23" s="68"/>
      <c r="E23" s="68">
        <v>1</v>
      </c>
    </row>
    <row r="24" s="2" customFormat="1" ht="27" customHeight="1" spans="1:5">
      <c r="A24" s="66" t="s">
        <v>162</v>
      </c>
      <c r="B24" s="66" t="s">
        <v>163</v>
      </c>
      <c r="C24" s="67">
        <v>0.5</v>
      </c>
      <c r="D24" s="68"/>
      <c r="E24" s="68">
        <v>0.5</v>
      </c>
    </row>
    <row r="25" s="2" customFormat="1" ht="27" customHeight="1" spans="1:5">
      <c r="A25" s="66" t="s">
        <v>164</v>
      </c>
      <c r="B25" s="66" t="s">
        <v>165</v>
      </c>
      <c r="C25" s="67">
        <v>1</v>
      </c>
      <c r="D25" s="68"/>
      <c r="E25" s="68">
        <v>1</v>
      </c>
    </row>
    <row r="26" s="2" customFormat="1" ht="27" customHeight="1" spans="1:5">
      <c r="A26" s="66" t="s">
        <v>166</v>
      </c>
      <c r="B26" s="66" t="s">
        <v>167</v>
      </c>
      <c r="C26" s="67">
        <v>2</v>
      </c>
      <c r="D26" s="68"/>
      <c r="E26" s="68">
        <v>2</v>
      </c>
    </row>
    <row r="27" s="2" customFormat="1" ht="27" customHeight="1" spans="1:5">
      <c r="A27" s="66" t="s">
        <v>168</v>
      </c>
      <c r="B27" s="66" t="s">
        <v>169</v>
      </c>
      <c r="C27" s="67">
        <v>4.6</v>
      </c>
      <c r="D27" s="68"/>
      <c r="E27" s="68">
        <v>4.6</v>
      </c>
    </row>
    <row r="28" s="2" customFormat="1" ht="27" customHeight="1" spans="1:5">
      <c r="A28" s="66" t="s">
        <v>170</v>
      </c>
      <c r="B28" s="66" t="s">
        <v>171</v>
      </c>
      <c r="C28" s="67">
        <v>38</v>
      </c>
      <c r="D28" s="68"/>
      <c r="E28" s="68">
        <v>38</v>
      </c>
    </row>
    <row r="29" s="2" customFormat="1" ht="27" customHeight="1" spans="1:5">
      <c r="A29" s="66" t="s">
        <v>172</v>
      </c>
      <c r="B29" s="66" t="s">
        <v>173</v>
      </c>
      <c r="C29" s="67">
        <v>14.5896</v>
      </c>
      <c r="D29" s="68">
        <v>14.5896</v>
      </c>
      <c r="E29" s="68"/>
    </row>
    <row r="30" s="2" customFormat="1" ht="27" customHeight="1" spans="1:5">
      <c r="A30" s="66" t="s">
        <v>174</v>
      </c>
      <c r="B30" s="66" t="s">
        <v>175</v>
      </c>
      <c r="C30" s="67">
        <v>11.2896</v>
      </c>
      <c r="D30" s="68">
        <v>11.2896</v>
      </c>
      <c r="E30" s="68"/>
    </row>
    <row r="31" s="2" customFormat="1" ht="27" customHeight="1" spans="1:5">
      <c r="A31" s="66" t="s">
        <v>176</v>
      </c>
      <c r="B31" s="66" t="s">
        <v>177</v>
      </c>
      <c r="C31" s="67">
        <v>3.3</v>
      </c>
      <c r="D31" s="68">
        <v>3.3</v>
      </c>
      <c r="E31" s="68"/>
    </row>
    <row r="32" s="2" customFormat="1" ht="27" customHeight="1" spans="1:5">
      <c r="A32" s="66" t="s">
        <v>178</v>
      </c>
      <c r="B32" s="66" t="s">
        <v>179</v>
      </c>
      <c r="C32" s="67">
        <v>36.7</v>
      </c>
      <c r="D32" s="68"/>
      <c r="E32" s="68">
        <v>36.7</v>
      </c>
    </row>
    <row r="33" s="2" customFormat="1" ht="27" customHeight="1" spans="1:5">
      <c r="A33" s="66" t="s">
        <v>180</v>
      </c>
      <c r="B33" s="66" t="s">
        <v>181</v>
      </c>
      <c r="C33" s="67">
        <v>36.7</v>
      </c>
      <c r="D33" s="68"/>
      <c r="E33" s="68">
        <v>36.7</v>
      </c>
    </row>
    <row r="34" s="2" customFormat="1" ht="21" customHeight="1"/>
    <row r="35" s="2" customFormat="1" ht="21" customHeight="1"/>
    <row r="36" s="2" customFormat="1" ht="21" customHeight="1"/>
    <row r="37" s="2" customFormat="1" ht="21" customHeight="1"/>
    <row r="38" s="2" customFormat="1" ht="21" customHeight="1"/>
    <row r="39" s="2" customFormat="1" ht="21" customHeight="1"/>
    <row r="40" s="2" customFormat="1" ht="21" customHeight="1"/>
    <row r="41" s="2" customFormat="1" ht="21" customHeight="1"/>
    <row r="42" s="2" customFormat="1" ht="21" customHeight="1"/>
    <row r="43" s="2" customFormat="1" ht="21" customHeight="1"/>
    <row r="44" s="2" customFormat="1" ht="21" customHeight="1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3" sqref="A3"/>
    </sheetView>
  </sheetViews>
  <sheetFormatPr defaultColWidth="8" defaultRowHeight="12.75" customHeight="1"/>
  <cols>
    <col min="1" max="1" width="15.625" style="2" customWidth="1"/>
    <col min="2" max="2" width="33.875" style="2" customWidth="1"/>
    <col min="3" max="4" width="15.125" style="2" customWidth="1"/>
    <col min="5" max="5" width="17.75" style="2" customWidth="1"/>
    <col min="6" max="6" width="14.75" style="2" customWidth="1"/>
    <col min="7" max="10" width="17.75" style="2" customWidth="1"/>
    <col min="11" max="11" width="8" style="2" customWidth="1"/>
    <col min="12" max="16384" width="8" style="47"/>
  </cols>
  <sheetData>
    <row r="1" s="2" customFormat="1" ht="15" spans="7:10">
      <c r="G1" s="53" t="s">
        <v>182</v>
      </c>
      <c r="H1" s="53"/>
      <c r="J1" s="64"/>
    </row>
    <row r="2" s="2" customFormat="1" ht="30" customHeight="1" spans="1:10">
      <c r="A2" s="50" t="s">
        <v>183</v>
      </c>
      <c r="B2" s="50"/>
      <c r="C2" s="50"/>
      <c r="D2" s="50"/>
      <c r="E2" s="50"/>
      <c r="F2" s="50"/>
      <c r="G2" s="50"/>
      <c r="H2" s="50"/>
      <c r="I2" s="50"/>
      <c r="J2" s="50"/>
    </row>
    <row r="3" s="2" customFormat="1" ht="18" customHeight="1" spans="1:10">
      <c r="A3" s="52" t="s">
        <v>108</v>
      </c>
      <c r="B3" s="52"/>
      <c r="C3" s="52"/>
      <c r="D3" s="52"/>
      <c r="E3" s="52"/>
      <c r="F3" s="52"/>
      <c r="G3" s="59"/>
      <c r="H3" s="59"/>
      <c r="I3" s="59"/>
      <c r="J3" s="49" t="s">
        <v>2</v>
      </c>
    </row>
    <row r="4" s="2" customFormat="1" ht="31.5" customHeight="1" spans="1:10">
      <c r="A4" s="60" t="s">
        <v>184</v>
      </c>
      <c r="B4" s="60" t="s">
        <v>185</v>
      </c>
      <c r="C4" s="60" t="s">
        <v>29</v>
      </c>
      <c r="D4" s="61" t="s">
        <v>186</v>
      </c>
      <c r="E4" s="61"/>
      <c r="F4" s="61"/>
      <c r="G4" s="61" t="s">
        <v>187</v>
      </c>
      <c r="H4" s="61" t="s">
        <v>188</v>
      </c>
      <c r="I4" s="61"/>
      <c r="J4" s="61"/>
    </row>
    <row r="5" s="2" customFormat="1" ht="42" customHeight="1" spans="1:10">
      <c r="A5" s="60"/>
      <c r="B5" s="60"/>
      <c r="C5" s="60"/>
      <c r="D5" s="60" t="s">
        <v>39</v>
      </c>
      <c r="E5" s="61" t="s">
        <v>189</v>
      </c>
      <c r="F5" s="61" t="s">
        <v>190</v>
      </c>
      <c r="G5" s="61"/>
      <c r="H5" s="61" t="s">
        <v>39</v>
      </c>
      <c r="I5" s="61" t="s">
        <v>191</v>
      </c>
      <c r="J5" s="61" t="s">
        <v>192</v>
      </c>
    </row>
    <row r="6" s="2" customFormat="1" ht="21.75" customHeight="1" spans="1:10">
      <c r="A6" s="62" t="s">
        <v>43</v>
      </c>
      <c r="B6" s="62" t="s">
        <v>43</v>
      </c>
      <c r="C6" s="63">
        <v>1</v>
      </c>
      <c r="D6" s="63">
        <v>2</v>
      </c>
      <c r="E6" s="63">
        <v>3</v>
      </c>
      <c r="F6" s="63">
        <v>4</v>
      </c>
      <c r="G6" s="63">
        <v>5</v>
      </c>
      <c r="H6" s="63">
        <v>6</v>
      </c>
      <c r="I6" s="63">
        <v>7</v>
      </c>
      <c r="J6" s="63">
        <v>8</v>
      </c>
    </row>
    <row r="7" s="2" customFormat="1" ht="15"/>
    <row r="8" s="2" customFormat="1" ht="15"/>
    <row r="9" s="2" customFormat="1" ht="15"/>
    <row r="10" s="2" customFormat="1" ht="15"/>
    <row r="11" s="2" customFormat="1" ht="15"/>
    <row r="12" s="2" customFormat="1" ht="15"/>
    <row r="13" s="2" customFormat="1" ht="15"/>
    <row r="14" s="2" customFormat="1" ht="15"/>
    <row r="15" s="2" customFormat="1" ht="15"/>
    <row r="16" s="2" customFormat="1" ht="15"/>
    <row r="17" s="2" customFormat="1" ht="15"/>
    <row r="18" s="2" customFormat="1" ht="15"/>
    <row r="19" s="2" customFormat="1" ht="15"/>
    <row r="20" s="2" customFormat="1" ht="15"/>
    <row r="21" s="2" customFormat="1" ht="15"/>
    <row r="22" s="2" customFormat="1" ht="15"/>
    <row r="23" s="2" customFormat="1" ht="15"/>
    <row r="24" s="2" customFormat="1" ht="15"/>
  </sheetData>
  <mergeCells count="7">
    <mergeCell ref="A2:J2"/>
    <mergeCell ref="D4:F4"/>
    <mergeCell ref="H4:J4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12" sqref="C12"/>
    </sheetView>
  </sheetViews>
  <sheetFormatPr defaultColWidth="8" defaultRowHeight="12.75" customHeight="1" outlineLevelCol="7"/>
  <cols>
    <col min="1" max="1" width="14.625" style="2" customWidth="1"/>
    <col min="2" max="2" width="43" style="2" customWidth="1"/>
    <col min="3" max="3" width="28" style="2" customWidth="1"/>
    <col min="4" max="5" width="24.5" style="2" customWidth="1"/>
    <col min="6" max="6" width="8" style="2" customWidth="1"/>
    <col min="7" max="7" width="11.875" style="2" customWidth="1"/>
    <col min="8" max="9" width="8" style="2" customWidth="1"/>
    <col min="10" max="16384" width="8" style="47"/>
  </cols>
  <sheetData>
    <row r="1" s="2" customFormat="1" ht="22.5" customHeight="1" spans="1:7">
      <c r="A1" s="48"/>
      <c r="B1" s="48"/>
      <c r="C1" s="48"/>
      <c r="D1" s="56" t="s">
        <v>193</v>
      </c>
      <c r="E1" s="53"/>
      <c r="F1" s="48"/>
      <c r="G1" s="48"/>
    </row>
    <row r="2" s="2" customFormat="1" ht="29.25" customHeight="1" spans="1:7">
      <c r="A2" s="50" t="s">
        <v>194</v>
      </c>
      <c r="B2" s="50"/>
      <c r="C2" s="50"/>
      <c r="D2" s="50"/>
      <c r="E2" s="50"/>
      <c r="F2" s="51"/>
      <c r="G2" s="51"/>
    </row>
    <row r="3" s="2" customFormat="1" ht="21" customHeight="1" spans="1:7">
      <c r="A3" s="57" t="s">
        <v>108</v>
      </c>
      <c r="B3" s="53"/>
      <c r="C3" s="53"/>
      <c r="D3" s="53"/>
      <c r="E3" s="49" t="s">
        <v>2</v>
      </c>
      <c r="F3" s="48"/>
      <c r="G3" s="48"/>
    </row>
    <row r="4" s="2" customFormat="1" ht="24.75" customHeight="1" spans="1:7">
      <c r="A4" s="54" t="s">
        <v>109</v>
      </c>
      <c r="B4" s="54"/>
      <c r="C4" s="54" t="s">
        <v>124</v>
      </c>
      <c r="D4" s="54"/>
      <c r="E4" s="54"/>
      <c r="F4" s="48"/>
      <c r="G4" s="48"/>
    </row>
    <row r="5" s="2" customFormat="1" ht="21" customHeight="1" spans="1:7">
      <c r="A5" s="54" t="s">
        <v>112</v>
      </c>
      <c r="B5" s="54" t="s">
        <v>113</v>
      </c>
      <c r="C5" s="54" t="s">
        <v>29</v>
      </c>
      <c r="D5" s="54" t="s">
        <v>110</v>
      </c>
      <c r="E5" s="54" t="s">
        <v>111</v>
      </c>
      <c r="F5" s="48"/>
      <c r="G5" s="48"/>
    </row>
    <row r="6" s="2" customFormat="1" ht="21" customHeight="1" spans="1:8">
      <c r="A6" s="54" t="s">
        <v>43</v>
      </c>
      <c r="B6" s="54" t="s">
        <v>43</v>
      </c>
      <c r="C6" s="54">
        <v>1</v>
      </c>
      <c r="D6" s="54">
        <f>C6+1</f>
        <v>2</v>
      </c>
      <c r="E6" s="54">
        <f>D6+1</f>
        <v>3</v>
      </c>
      <c r="F6" s="48"/>
      <c r="G6" s="48"/>
      <c r="H6" s="55"/>
    </row>
    <row r="7" s="2" customFormat="1" ht="21" customHeight="1" spans="1:5">
      <c r="A7" s="58"/>
      <c r="B7" s="58"/>
      <c r="C7" s="58"/>
      <c r="D7" s="58"/>
      <c r="E7" s="58"/>
    </row>
    <row r="8" s="2" customFormat="1" ht="21" customHeight="1"/>
    <row r="9" s="2" customFormat="1" ht="21" customHeight="1"/>
    <row r="10" s="2" customFormat="1" ht="21" customHeight="1"/>
    <row r="11" s="2" customFormat="1" ht="21" customHeight="1"/>
    <row r="12" s="2" customFormat="1" ht="21" customHeight="1"/>
    <row r="13" s="2" customFormat="1" ht="21" customHeight="1"/>
    <row r="14" s="2" customFormat="1" ht="21" customHeight="1"/>
    <row r="15" s="2" customFormat="1" ht="21" customHeight="1"/>
    <row r="16" s="2" customFormat="1" ht="21" customHeight="1"/>
    <row r="17" s="2" customFormat="1" ht="21" customHeight="1"/>
  </sheetData>
  <mergeCells count="4">
    <mergeCell ref="D1:E1"/>
    <mergeCell ref="A2:E2"/>
    <mergeCell ref="A4:B4"/>
    <mergeCell ref="C4:E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D14" sqref="D14"/>
    </sheetView>
  </sheetViews>
  <sheetFormatPr defaultColWidth="8" defaultRowHeight="12.75" customHeight="1" outlineLevelCol="7"/>
  <cols>
    <col min="1" max="1" width="14.625" style="2" customWidth="1"/>
    <col min="2" max="2" width="43" style="2" customWidth="1"/>
    <col min="3" max="3" width="28" style="2" customWidth="1"/>
    <col min="4" max="5" width="24.5" style="2" customWidth="1"/>
    <col min="6" max="6" width="8" style="2" customWidth="1"/>
    <col min="7" max="7" width="11.875" style="2" customWidth="1"/>
    <col min="8" max="9" width="8" style="2" customWidth="1"/>
    <col min="10" max="16384" width="8" style="47"/>
  </cols>
  <sheetData>
    <row r="1" s="2" customFormat="1" ht="26.25" customHeight="1" spans="1:7">
      <c r="A1" s="48"/>
      <c r="B1" s="48"/>
      <c r="C1" s="49" t="s">
        <v>195</v>
      </c>
      <c r="D1" s="49"/>
      <c r="E1" s="49"/>
      <c r="F1" s="48"/>
      <c r="G1" s="48"/>
    </row>
    <row r="2" s="2" customFormat="1" ht="29.25" customHeight="1" spans="1:7">
      <c r="A2" s="50" t="s">
        <v>196</v>
      </c>
      <c r="B2" s="50"/>
      <c r="C2" s="50"/>
      <c r="D2" s="50"/>
      <c r="E2" s="50"/>
      <c r="F2" s="51"/>
      <c r="G2" s="51"/>
    </row>
    <row r="3" s="2" customFormat="1" ht="21" customHeight="1" spans="1:7">
      <c r="A3" s="52" t="s">
        <v>1</v>
      </c>
      <c r="B3" s="53"/>
      <c r="C3" s="53"/>
      <c r="D3" s="53"/>
      <c r="E3" s="49" t="s">
        <v>2</v>
      </c>
      <c r="F3" s="48"/>
      <c r="G3" s="48"/>
    </row>
    <row r="4" s="2" customFormat="1" ht="25.5" customHeight="1" spans="1:7">
      <c r="A4" s="54" t="s">
        <v>109</v>
      </c>
      <c r="B4" s="54"/>
      <c r="C4" s="54" t="s">
        <v>124</v>
      </c>
      <c r="D4" s="54"/>
      <c r="E4" s="54"/>
      <c r="F4" s="48"/>
      <c r="G4" s="48"/>
    </row>
    <row r="5" s="2" customFormat="1" ht="28.5" customHeight="1" spans="1:7">
      <c r="A5" s="54" t="s">
        <v>112</v>
      </c>
      <c r="B5" s="54" t="s">
        <v>113</v>
      </c>
      <c r="C5" s="54" t="s">
        <v>29</v>
      </c>
      <c r="D5" s="54" t="s">
        <v>110</v>
      </c>
      <c r="E5" s="54" t="s">
        <v>111</v>
      </c>
      <c r="F5" s="48"/>
      <c r="G5" s="48"/>
    </row>
    <row r="6" s="2" customFormat="1" ht="21" customHeight="1" spans="1:8">
      <c r="A6" s="54" t="s">
        <v>43</v>
      </c>
      <c r="B6" s="54" t="s">
        <v>43</v>
      </c>
      <c r="C6" s="54">
        <v>1</v>
      </c>
      <c r="D6" s="54">
        <f>C6+1</f>
        <v>2</v>
      </c>
      <c r="E6" s="54">
        <f>D6+1</f>
        <v>3</v>
      </c>
      <c r="F6" s="48"/>
      <c r="G6" s="48"/>
      <c r="H6" s="55"/>
    </row>
    <row r="7" s="2" customFormat="1" ht="21" customHeight="1"/>
    <row r="8" s="2" customFormat="1" ht="21" customHeight="1"/>
    <row r="9" s="2" customFormat="1" ht="21" customHeight="1"/>
    <row r="10" s="2" customFormat="1" ht="21" customHeight="1"/>
    <row r="11" s="2" customFormat="1" ht="21" customHeight="1"/>
    <row r="12" s="2" customFormat="1" ht="21" customHeight="1"/>
    <row r="13" s="2" customFormat="1" ht="21" customHeight="1"/>
    <row r="14" s="2" customFormat="1" ht="21" customHeight="1"/>
    <row r="15" s="2" customFormat="1" ht="21" customHeight="1"/>
    <row r="16" s="2" customFormat="1" ht="21" customHeight="1"/>
    <row r="17" s="2" customFormat="1" ht="21" customHeight="1"/>
  </sheetData>
  <mergeCells count="4">
    <mergeCell ref="C1:E1"/>
    <mergeCell ref="A2:E2"/>
    <mergeCell ref="A4:B4"/>
    <mergeCell ref="C4:E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92"/>
  <sheetViews>
    <sheetView workbookViewId="0">
      <selection activeCell="A1" sqref="A1"/>
    </sheetView>
  </sheetViews>
  <sheetFormatPr defaultColWidth="7.76666666666667" defaultRowHeight="13.5" customHeight="1"/>
  <cols>
    <col min="1" max="1" width="9.84166666666667" style="35" customWidth="1"/>
    <col min="2" max="2" width="6.89166666666667" style="35" customWidth="1"/>
    <col min="3" max="3" width="5.25" style="35" customWidth="1"/>
    <col min="4" max="4" width="11.375" style="35" customWidth="1"/>
    <col min="5" max="5" width="4.18333333333333" style="35" customWidth="1"/>
    <col min="6" max="6" width="4.08333333333333" style="35" customWidth="1"/>
    <col min="7" max="7" width="9.08333333333333" style="35" customWidth="1"/>
    <col min="8" max="8" width="4.18333333333333" style="35" customWidth="1"/>
    <col min="9" max="9" width="17.25" style="35" customWidth="1"/>
    <col min="10" max="252" width="7.76666666666667" style="35" customWidth="1"/>
    <col min="253" max="16384" width="7.76666666666667" style="35"/>
  </cols>
  <sheetData>
    <row r="1" s="35" customFormat="1" ht="27" customHeight="1" spans="1:1">
      <c r="A1" s="37" t="s">
        <v>197</v>
      </c>
    </row>
    <row r="2" s="35" customFormat="1" ht="33" customHeight="1" spans="1:9">
      <c r="A2" s="38" t="s">
        <v>198</v>
      </c>
      <c r="B2" s="38"/>
      <c r="C2" s="38"/>
      <c r="D2" s="38"/>
      <c r="E2" s="38"/>
      <c r="F2" s="38"/>
      <c r="G2" s="38"/>
      <c r="H2" s="38"/>
      <c r="I2" s="38"/>
    </row>
    <row r="3" s="35" customFormat="1" ht="18" customHeight="1" spans="1:9">
      <c r="A3" s="39" t="s">
        <v>199</v>
      </c>
      <c r="B3" s="39"/>
      <c r="C3" s="39"/>
      <c r="D3" s="39"/>
      <c r="E3" s="39"/>
      <c r="F3" s="39"/>
      <c r="G3" s="39"/>
      <c r="H3" s="39"/>
      <c r="I3" s="39"/>
    </row>
    <row r="4" s="35" customFormat="1" ht="25.5" customHeight="1" spans="1:9">
      <c r="A4" s="39" t="s">
        <v>200</v>
      </c>
      <c r="B4" s="39"/>
      <c r="C4" s="39"/>
      <c r="D4" s="39"/>
      <c r="E4" s="39"/>
      <c r="F4" s="39"/>
      <c r="G4" s="39" t="s">
        <v>201</v>
      </c>
      <c r="H4" s="39"/>
      <c r="I4" s="39"/>
    </row>
    <row r="5" s="35" customFormat="1" ht="23.45" customHeight="1" spans="1:9">
      <c r="A5" s="40" t="s">
        <v>202</v>
      </c>
      <c r="B5" s="40"/>
      <c r="C5" s="40"/>
      <c r="D5" s="40"/>
      <c r="E5" s="40"/>
      <c r="F5" s="40"/>
      <c r="G5" s="40"/>
      <c r="H5" s="40"/>
      <c r="I5" s="40"/>
    </row>
    <row r="6" s="35" customFormat="1" ht="36" customHeight="1" spans="1:9">
      <c r="A6" s="39" t="s">
        <v>203</v>
      </c>
      <c r="B6" s="39"/>
      <c r="C6" s="39"/>
      <c r="D6" s="39"/>
      <c r="E6" s="39"/>
      <c r="F6" s="39"/>
      <c r="G6" s="39" t="s">
        <v>204</v>
      </c>
      <c r="H6" s="39"/>
      <c r="I6" s="39"/>
    </row>
    <row r="7" s="35" customFormat="1" ht="19.5" customHeight="1" spans="1:9">
      <c r="A7" s="39" t="s">
        <v>205</v>
      </c>
      <c r="B7" s="39"/>
      <c r="C7" s="39"/>
      <c r="D7" s="39"/>
      <c r="E7" s="39"/>
      <c r="F7" s="39"/>
      <c r="G7" s="39" t="s">
        <v>206</v>
      </c>
      <c r="H7" s="39"/>
      <c r="I7" s="39"/>
    </row>
    <row r="8" s="35" customFormat="1" ht="30" customHeight="1" spans="1:9">
      <c r="A8" s="39" t="s">
        <v>207</v>
      </c>
      <c r="B8" s="39"/>
      <c r="C8" s="39"/>
      <c r="D8" s="39"/>
      <c r="E8" s="39"/>
      <c r="F8" s="39"/>
      <c r="G8" s="39" t="s">
        <v>208</v>
      </c>
      <c r="H8" s="39"/>
      <c r="I8" s="39"/>
    </row>
    <row r="9" s="35" customFormat="1" ht="18" customHeight="1" spans="1:9">
      <c r="A9" s="39" t="s">
        <v>209</v>
      </c>
      <c r="B9" s="39"/>
      <c r="C9" s="39"/>
      <c r="D9" s="39"/>
      <c r="E9" s="39"/>
      <c r="F9" s="39"/>
      <c r="G9" s="39" t="s">
        <v>210</v>
      </c>
      <c r="H9" s="39"/>
      <c r="I9" s="39"/>
    </row>
    <row r="10" s="35" customFormat="1" ht="24" customHeight="1" spans="1:9">
      <c r="A10" s="40" t="s">
        <v>211</v>
      </c>
      <c r="B10" s="40"/>
      <c r="C10" s="40"/>
      <c r="D10" s="40"/>
      <c r="E10" s="40"/>
      <c r="F10" s="40"/>
      <c r="G10" s="40"/>
      <c r="H10" s="40"/>
      <c r="I10" s="40"/>
    </row>
    <row r="11" s="35" customFormat="1" ht="15" customHeight="1" spans="1:9">
      <c r="A11" s="39" t="s">
        <v>212</v>
      </c>
      <c r="B11" s="39"/>
      <c r="C11" s="39"/>
      <c r="D11" s="39"/>
      <c r="E11" s="39"/>
      <c r="F11" s="39"/>
      <c r="G11" s="39" t="s">
        <v>213</v>
      </c>
      <c r="H11" s="39"/>
      <c r="I11" s="39"/>
    </row>
    <row r="12" s="35" customFormat="1" ht="15" customHeight="1" spans="1:9">
      <c r="A12" s="39" t="s">
        <v>214</v>
      </c>
      <c r="B12" s="39"/>
      <c r="C12" s="39"/>
      <c r="D12" s="39"/>
      <c r="E12" s="39"/>
      <c r="F12" s="39"/>
      <c r="G12" s="39" t="s">
        <v>215</v>
      </c>
      <c r="H12" s="39"/>
      <c r="I12" s="39"/>
    </row>
    <row r="13" s="35" customFormat="1" ht="15" customHeight="1" spans="1:9">
      <c r="A13" s="39" t="s">
        <v>216</v>
      </c>
      <c r="B13" s="39"/>
      <c r="C13" s="39"/>
      <c r="D13" s="39"/>
      <c r="E13" s="39"/>
      <c r="F13" s="39"/>
      <c r="G13" s="39" t="s">
        <v>217</v>
      </c>
      <c r="H13" s="39"/>
      <c r="I13" s="39"/>
    </row>
    <row r="14" s="35" customFormat="1" ht="15" customHeight="1" spans="1:9">
      <c r="A14" s="39" t="s">
        <v>129</v>
      </c>
      <c r="B14" s="39"/>
      <c r="C14" s="39"/>
      <c r="D14" s="39"/>
      <c r="E14" s="39"/>
      <c r="F14" s="39"/>
      <c r="G14" s="41" t="s">
        <v>218</v>
      </c>
      <c r="H14" s="41"/>
      <c r="I14" s="39"/>
    </row>
    <row r="15" s="35" customFormat="1" ht="23.25" customHeight="1" spans="1:11">
      <c r="A15" s="40" t="s">
        <v>219</v>
      </c>
      <c r="B15" s="40"/>
      <c r="C15" s="40"/>
      <c r="D15" s="40"/>
      <c r="E15" s="40"/>
      <c r="F15" s="40"/>
      <c r="G15" s="40"/>
      <c r="H15" s="40"/>
      <c r="I15" s="40"/>
      <c r="J15" s="46"/>
      <c r="K15" s="46"/>
    </row>
    <row r="16" s="35" customFormat="1" ht="18" customHeight="1" spans="1:9">
      <c r="A16" s="40" t="s">
        <v>220</v>
      </c>
      <c r="B16" s="40"/>
      <c r="C16" s="40"/>
      <c r="D16" s="40" t="s">
        <v>221</v>
      </c>
      <c r="E16" s="40"/>
      <c r="F16" s="40" t="s">
        <v>222</v>
      </c>
      <c r="G16" s="40"/>
      <c r="H16" s="40"/>
      <c r="I16" s="40" t="s">
        <v>223</v>
      </c>
    </row>
    <row r="17" s="35" customFormat="1" ht="14.25" customHeight="1" spans="1:9">
      <c r="A17" s="39" t="s">
        <v>224</v>
      </c>
      <c r="B17" s="39"/>
      <c r="C17" s="39"/>
      <c r="D17" s="39" t="s">
        <v>225</v>
      </c>
      <c r="E17" s="39"/>
      <c r="F17" s="39"/>
      <c r="G17" s="39"/>
      <c r="H17" s="39"/>
      <c r="I17" s="39"/>
    </row>
    <row r="18" s="35" customFormat="1" ht="14.25" customHeight="1" spans="1:9">
      <c r="A18" s="39"/>
      <c r="B18" s="39"/>
      <c r="C18" s="39"/>
      <c r="D18" s="39"/>
      <c r="E18" s="39"/>
      <c r="F18" s="39"/>
      <c r="G18" s="39"/>
      <c r="H18" s="39"/>
      <c r="I18" s="39"/>
    </row>
    <row r="19" s="35" customFormat="1" ht="14.25" customHeight="1" spans="1:9">
      <c r="A19" s="39"/>
      <c r="B19" s="39"/>
      <c r="C19" s="39"/>
      <c r="D19" s="39"/>
      <c r="E19" s="39"/>
      <c r="F19" s="39"/>
      <c r="G19" s="39"/>
      <c r="H19" s="39"/>
      <c r="I19" s="39"/>
    </row>
    <row r="20" s="35" customFormat="1" ht="14.25" customHeight="1" spans="1:9">
      <c r="A20" s="39"/>
      <c r="B20" s="39"/>
      <c r="C20" s="39"/>
      <c r="D20" s="39" t="s">
        <v>226</v>
      </c>
      <c r="E20" s="39"/>
      <c r="F20" s="39"/>
      <c r="G20" s="39"/>
      <c r="H20" s="39"/>
      <c r="I20" s="39"/>
    </row>
    <row r="21" s="35" customFormat="1" ht="14.25" customHeight="1" spans="1:9">
      <c r="A21" s="39"/>
      <c r="B21" s="39"/>
      <c r="C21" s="39"/>
      <c r="D21" s="39"/>
      <c r="E21" s="39"/>
      <c r="F21" s="39"/>
      <c r="G21" s="39"/>
      <c r="H21" s="39"/>
      <c r="I21" s="39"/>
    </row>
    <row r="22" s="35" customFormat="1" ht="13" customHeight="1" spans="1:9">
      <c r="A22" s="39"/>
      <c r="B22" s="39"/>
      <c r="C22" s="39"/>
      <c r="D22" s="39" t="s">
        <v>227</v>
      </c>
      <c r="E22" s="39"/>
      <c r="F22" s="39"/>
      <c r="G22" s="39"/>
      <c r="H22" s="39"/>
      <c r="I22" s="39"/>
    </row>
    <row r="23" s="35" customFormat="1" ht="14.25" customHeight="1" spans="1:9">
      <c r="A23" s="39"/>
      <c r="B23" s="39"/>
      <c r="C23" s="39"/>
      <c r="D23" s="39"/>
      <c r="E23" s="39"/>
      <c r="F23" s="39"/>
      <c r="G23" s="39"/>
      <c r="H23" s="39"/>
      <c r="I23" s="39"/>
    </row>
    <row r="24" s="35" customFormat="1" ht="14.25" customHeight="1" spans="1:9">
      <c r="A24" s="39"/>
      <c r="B24" s="39"/>
      <c r="C24" s="39"/>
      <c r="D24" s="39"/>
      <c r="E24" s="39"/>
      <c r="F24" s="39"/>
      <c r="G24" s="39"/>
      <c r="H24" s="39"/>
      <c r="I24" s="39"/>
    </row>
    <row r="25" s="35" customFormat="1" ht="14.25" customHeight="1" spans="1:9">
      <c r="A25" s="39"/>
      <c r="B25" s="39"/>
      <c r="C25" s="39"/>
      <c r="D25" s="39" t="s">
        <v>228</v>
      </c>
      <c r="E25" s="39"/>
      <c r="F25" s="39"/>
      <c r="G25" s="39"/>
      <c r="H25" s="39"/>
      <c r="I25" s="39"/>
    </row>
    <row r="26" s="35" customFormat="1" ht="14.25" customHeight="1" spans="1:9">
      <c r="A26" s="39"/>
      <c r="B26" s="39"/>
      <c r="C26" s="39"/>
      <c r="D26" s="39"/>
      <c r="E26" s="39"/>
      <c r="F26" s="39"/>
      <c r="G26" s="39"/>
      <c r="H26" s="39"/>
      <c r="I26" s="39"/>
    </row>
    <row r="27" s="35" customFormat="1" ht="14.25" customHeight="1" spans="1:9">
      <c r="A27" s="39"/>
      <c r="B27" s="39"/>
      <c r="C27" s="39"/>
      <c r="D27" s="39"/>
      <c r="E27" s="39"/>
      <c r="F27" s="39"/>
      <c r="G27" s="39"/>
      <c r="H27" s="39"/>
      <c r="I27" s="39"/>
    </row>
    <row r="28" s="35" customFormat="1" ht="14.25" customHeight="1" spans="1:9">
      <c r="A28" s="39" t="s">
        <v>229</v>
      </c>
      <c r="B28" s="39"/>
      <c r="C28" s="39"/>
      <c r="D28" s="39" t="s">
        <v>230</v>
      </c>
      <c r="E28" s="39"/>
      <c r="F28" s="39"/>
      <c r="G28" s="39"/>
      <c r="H28" s="39"/>
      <c r="I28" s="39"/>
    </row>
    <row r="29" s="35" customFormat="1" ht="14.25" customHeight="1" spans="1:9">
      <c r="A29" s="39"/>
      <c r="B29" s="39"/>
      <c r="C29" s="39"/>
      <c r="D29" s="39"/>
      <c r="E29" s="39"/>
      <c r="F29" s="39"/>
      <c r="G29" s="39"/>
      <c r="H29" s="39"/>
      <c r="I29" s="39"/>
    </row>
    <row r="30" s="35" customFormat="1" ht="14.25" customHeight="1" spans="1:9">
      <c r="A30" s="39"/>
      <c r="B30" s="39"/>
      <c r="C30" s="39"/>
      <c r="D30" s="39"/>
      <c r="E30" s="39"/>
      <c r="F30" s="39"/>
      <c r="G30" s="39"/>
      <c r="H30" s="39"/>
      <c r="I30" s="39"/>
    </row>
    <row r="31" s="35" customFormat="1" ht="14.25" customHeight="1" spans="1:9">
      <c r="A31" s="39"/>
      <c r="B31" s="39"/>
      <c r="C31" s="39"/>
      <c r="D31" s="39"/>
      <c r="E31" s="39"/>
      <c r="F31" s="39"/>
      <c r="G31" s="39"/>
      <c r="H31" s="39"/>
      <c r="I31" s="39"/>
    </row>
    <row r="32" s="35" customFormat="1" ht="14.25" customHeight="1" spans="1:9">
      <c r="A32" s="39"/>
      <c r="B32" s="39"/>
      <c r="C32" s="39"/>
      <c r="D32" s="39"/>
      <c r="E32" s="39"/>
      <c r="F32" s="39"/>
      <c r="G32" s="39"/>
      <c r="H32" s="39"/>
      <c r="I32" s="39"/>
    </row>
    <row r="33" s="35" customFormat="1" ht="13" customHeight="1" spans="1:9">
      <c r="A33" s="39"/>
      <c r="B33" s="39"/>
      <c r="C33" s="39"/>
      <c r="D33" s="39" t="s">
        <v>231</v>
      </c>
      <c r="E33" s="39"/>
      <c r="F33" s="39"/>
      <c r="G33" s="39"/>
      <c r="H33" s="39"/>
      <c r="I33" s="39"/>
    </row>
    <row r="34" s="35" customFormat="1" ht="14.25" customHeight="1" spans="1:9">
      <c r="A34" s="39"/>
      <c r="B34" s="39"/>
      <c r="C34" s="39"/>
      <c r="D34" s="39"/>
      <c r="E34" s="39"/>
      <c r="F34" s="39"/>
      <c r="G34" s="39"/>
      <c r="H34" s="39"/>
      <c r="I34" s="39"/>
    </row>
    <row r="35" s="35" customFormat="1" ht="14.25" customHeight="1" spans="1:9">
      <c r="A35" s="39"/>
      <c r="B35" s="39"/>
      <c r="C35" s="39"/>
      <c r="D35" s="39"/>
      <c r="E35" s="39"/>
      <c r="F35" s="39"/>
      <c r="G35" s="39"/>
      <c r="H35" s="39"/>
      <c r="I35" s="39"/>
    </row>
    <row r="36" s="35" customFormat="1" ht="18" customHeight="1" spans="1:9">
      <c r="A36" s="39"/>
      <c r="B36" s="39"/>
      <c r="C36" s="39"/>
      <c r="D36" s="39" t="s">
        <v>232</v>
      </c>
      <c r="E36" s="39"/>
      <c r="F36" s="39"/>
      <c r="G36" s="39"/>
      <c r="H36" s="39"/>
      <c r="I36" s="39"/>
    </row>
    <row r="37" s="35" customFormat="1" ht="14.25" customHeight="1" spans="1:9">
      <c r="A37" s="39"/>
      <c r="B37" s="39"/>
      <c r="C37" s="39"/>
      <c r="D37" s="39" t="s">
        <v>233</v>
      </c>
      <c r="E37" s="39"/>
      <c r="F37" s="39"/>
      <c r="G37" s="39"/>
      <c r="H37" s="39"/>
      <c r="I37" s="39"/>
    </row>
    <row r="38" s="35" customFormat="1" ht="14.25" customHeight="1" spans="1:9">
      <c r="A38" s="39"/>
      <c r="B38" s="39"/>
      <c r="C38" s="39"/>
      <c r="D38" s="39"/>
      <c r="E38" s="39"/>
      <c r="F38" s="39"/>
      <c r="G38" s="39"/>
      <c r="H38" s="39"/>
      <c r="I38" s="39"/>
    </row>
    <row r="39" s="35" customFormat="1" ht="14.25" customHeight="1" spans="1:9">
      <c r="A39" s="39" t="s">
        <v>234</v>
      </c>
      <c r="B39" s="39"/>
      <c r="C39" s="39"/>
      <c r="D39" s="39" t="s">
        <v>235</v>
      </c>
      <c r="E39" s="39"/>
      <c r="F39" s="39"/>
      <c r="G39" s="39"/>
      <c r="H39" s="39"/>
      <c r="I39" s="39"/>
    </row>
    <row r="40" s="35" customFormat="1" ht="14.25" customHeight="1" spans="1:9">
      <c r="A40" s="39"/>
      <c r="B40" s="39"/>
      <c r="C40" s="39"/>
      <c r="D40" s="39"/>
      <c r="E40" s="39"/>
      <c r="F40" s="39"/>
      <c r="G40" s="39"/>
      <c r="H40" s="39"/>
      <c r="I40" s="39"/>
    </row>
    <row r="41" s="35" customFormat="1" ht="14.25" hidden="1" customHeight="1" spans="1:9">
      <c r="A41" s="42"/>
      <c r="B41" s="42"/>
      <c r="C41" s="43"/>
      <c r="D41" s="43"/>
      <c r="E41" s="43"/>
      <c r="F41" s="43"/>
      <c r="G41" s="43"/>
      <c r="H41" s="43"/>
      <c r="I41" s="43"/>
    </row>
    <row r="42" s="35" customFormat="1" spans="1:9">
      <c r="A42" s="44"/>
      <c r="B42" s="44"/>
      <c r="C42" s="44"/>
      <c r="D42" s="44"/>
      <c r="E42" s="44"/>
      <c r="F42" s="44"/>
      <c r="G42" s="44"/>
      <c r="H42" s="44"/>
      <c r="I42" s="44"/>
    </row>
    <row r="43" s="35" customFormat="1" ht="14.25" customHeight="1" spans="1:9">
      <c r="A43" s="45"/>
      <c r="B43" s="45"/>
      <c r="C43" s="45"/>
      <c r="D43" s="45"/>
      <c r="E43" s="45"/>
      <c r="F43" s="45"/>
      <c r="G43" s="45"/>
      <c r="H43" s="45"/>
      <c r="I43" s="45"/>
    </row>
    <row r="44" s="36" customFormat="1" ht="14.25" customHeight="1" spans="1:25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</row>
    <row r="45" s="36" customFormat="1" ht="14.25" customHeight="1" spans="1:25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</row>
    <row r="46" s="36" customFormat="1" ht="24" customHeight="1" spans="1:25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</row>
    <row r="47" s="36" customFormat="1" ht="14.25" customHeight="1" spans="1:25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</row>
    <row r="48" s="36" customFormat="1" ht="14.25" customHeight="1" spans="1:25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</row>
    <row r="49" s="36" customFormat="1" ht="13" customHeight="1" spans="1:25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</row>
    <row r="50" s="36" customFormat="1" ht="34" customHeight="1" spans="1:25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</row>
    <row r="51" s="36" customFormat="1" ht="14.25" customHeight="1" spans="1:25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</row>
    <row r="52" s="36" customFormat="1" ht="14.25" customHeight="1" spans="1:2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</row>
    <row r="53" s="36" customFormat="1" ht="14.25" customHeight="1" spans="1:25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</row>
    <row r="54" s="36" customFormat="1" ht="14.25" customHeight="1" spans="1:25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</row>
    <row r="55" s="36" customFormat="1" ht="14.25" customHeight="1" spans="1:25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</row>
    <row r="56" s="36" customFormat="1" ht="14.25" customHeight="1" spans="1:25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</row>
    <row r="57" s="36" customFormat="1" ht="28" customHeight="1" spans="1:25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</row>
    <row r="58" s="36" customFormat="1" ht="14.25" customHeight="1" spans="1:25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</row>
    <row r="59" s="36" customFormat="1" ht="14.25" customHeight="1" spans="1:25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</row>
    <row r="60" s="36" customFormat="1" ht="14.25" customHeight="1" spans="1:25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</row>
    <row r="61" s="36" customFormat="1" ht="14.25" customHeight="1" spans="1:25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</row>
    <row r="62" s="36" customFormat="1" ht="14.25" customHeight="1" spans="1:25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</row>
    <row r="63" s="36" customFormat="1" ht="14.25" customHeight="1" spans="1:25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</row>
    <row r="64" s="36" customFormat="1" ht="14.25" customHeight="1" spans="1:25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</row>
    <row r="65" s="36" customFormat="1" ht="14.25" customHeight="1" spans="1:25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</row>
    <row r="66" s="36" customFormat="1" ht="14.25" customHeight="1" spans="1:25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</row>
    <row r="67" s="36" customFormat="1" ht="14.25" customHeight="1" spans="1:25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</row>
    <row r="68" s="36" customFormat="1" ht="14.25" customHeight="1" spans="1:25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</row>
    <row r="69" s="36" customFormat="1" ht="21" customHeight="1" spans="1:25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</row>
    <row r="70" s="36" customFormat="1" ht="30" customHeight="1" spans="1:25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</row>
    <row r="71" s="36" customFormat="1" ht="14.25" customHeight="1" spans="1:25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</row>
    <row r="72" s="36" customFormat="1" ht="14.25" customHeight="1" spans="1:25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</row>
    <row r="73" s="36" customFormat="1" ht="14.25" customHeight="1" spans="1:25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</row>
    <row r="74" s="36" customFormat="1" ht="14.25" customHeight="1" spans="1:25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</row>
    <row r="75" s="36" customFormat="1" ht="30" customHeight="1" spans="1:25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</row>
    <row r="76" s="36" customFormat="1" ht="30" customHeight="1" spans="1:25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</row>
    <row r="77" s="36" customFormat="1" ht="14.25" customHeight="1" spans="1:25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</row>
    <row r="78" s="36" customFormat="1" ht="14.25" customHeight="1" spans="1:25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</row>
    <row r="79" s="36" customFormat="1" ht="14.25" customHeight="1" spans="1:25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</row>
    <row r="80" s="36" customFormat="1" ht="14.25" customHeight="1" spans="1:25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</row>
    <row r="81" s="36" customFormat="1" ht="20" customHeight="1" spans="1:25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</row>
    <row r="82" s="36" customFormat="1" ht="31" customHeight="1" spans="1:25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</row>
    <row r="83" s="36" customFormat="1" ht="14.25" customHeight="1" spans="1:25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</row>
    <row r="84" s="36" customFormat="1" ht="14.25" customHeight="1" spans="1:25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</row>
    <row r="85" s="36" customFormat="1" ht="14.25" customHeight="1" spans="1:25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</row>
    <row r="86" s="36" customFormat="1" ht="14.25" customHeight="1" spans="1:25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</row>
    <row r="87" s="36" customFormat="1" ht="34" customHeight="1" spans="1:25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</row>
    <row r="88" s="36" customFormat="1" ht="34" customHeight="1" spans="1:25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</row>
    <row r="89" s="36" customFormat="1" ht="14.25" customHeight="1" spans="1:25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</row>
    <row r="90" s="36" customFormat="1" ht="14.25" hidden="1" customHeight="1" spans="1:25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</row>
    <row r="91" s="36" customFormat="1" ht="14.25" spans="1:25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</row>
    <row r="92" s="36" customFormat="1" ht="14.25" customHeight="1" spans="1:25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</row>
  </sheetData>
  <mergeCells count="72">
    <mergeCell ref="A2:I2"/>
    <mergeCell ref="B3:I3"/>
    <mergeCell ref="B4:F4"/>
    <mergeCell ref="H4:I4"/>
    <mergeCell ref="A5:I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I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I15"/>
    <mergeCell ref="A16:C16"/>
    <mergeCell ref="D16:E16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D36:E36"/>
    <mergeCell ref="F36:H36"/>
    <mergeCell ref="F37:H37"/>
    <mergeCell ref="F38:H38"/>
    <mergeCell ref="F39:H39"/>
    <mergeCell ref="F40:H40"/>
    <mergeCell ref="A42:I42"/>
    <mergeCell ref="A43:I43"/>
    <mergeCell ref="A17:C27"/>
    <mergeCell ref="D17:E19"/>
    <mergeCell ref="D20:E21"/>
    <mergeCell ref="D22:E24"/>
    <mergeCell ref="D25:E27"/>
    <mergeCell ref="A28:C38"/>
    <mergeCell ref="D28:E32"/>
    <mergeCell ref="D33:E35"/>
    <mergeCell ref="D37:E38"/>
    <mergeCell ref="A39:C40"/>
    <mergeCell ref="D39:E4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9" defaultRowHeight="13.5" customHeight="1" outlineLevelCol="6"/>
  <cols>
    <col min="1" max="1" width="16" style="1" customWidth="1"/>
    <col min="2" max="2" width="14.625" style="1" customWidth="1"/>
    <col min="3" max="3" width="11.625" style="1" customWidth="1"/>
    <col min="4" max="4" width="13.125" style="1" customWidth="1"/>
    <col min="5" max="5" width="11.875" style="1" customWidth="1"/>
    <col min="6" max="6" width="12.375" style="1" customWidth="1"/>
    <col min="7" max="7" width="10.875" style="1" customWidth="1"/>
    <col min="8" max="16384" width="9" style="1"/>
  </cols>
  <sheetData>
    <row r="1" s="1" customFormat="1" ht="27" customHeight="1" spans="1:1">
      <c r="A1" s="1" t="s">
        <v>236</v>
      </c>
    </row>
    <row r="2" s="1" customFormat="1" ht="31.5" customHeight="1" spans="1:7">
      <c r="A2" s="3" t="s">
        <v>237</v>
      </c>
      <c r="B2" s="3"/>
      <c r="C2" s="3"/>
      <c r="D2" s="3"/>
      <c r="E2" s="3"/>
      <c r="F2" s="3"/>
      <c r="G2" s="3"/>
    </row>
    <row r="3" s="1" customFormat="1" ht="22" customHeight="1" spans="1:7">
      <c r="A3" s="1" t="s">
        <v>238</v>
      </c>
      <c r="G3" s="1" t="s">
        <v>239</v>
      </c>
    </row>
    <row r="4" s="1" customFormat="1" ht="40.65" customHeight="1" spans="1:7">
      <c r="A4" s="5" t="s">
        <v>240</v>
      </c>
      <c r="B4" s="5" t="s">
        <v>241</v>
      </c>
      <c r="C4" s="5"/>
      <c r="D4" s="5"/>
      <c r="E4" s="5"/>
      <c r="F4" s="5"/>
      <c r="G4" s="5"/>
    </row>
    <row r="5" s="1" customFormat="1" ht="40.65" customHeight="1" spans="1:7">
      <c r="A5" s="5" t="s">
        <v>242</v>
      </c>
      <c r="B5" s="5" t="s">
        <v>243</v>
      </c>
      <c r="C5" s="5" t="s">
        <v>200</v>
      </c>
      <c r="D5" s="5" t="s">
        <v>244</v>
      </c>
      <c r="E5" s="5" t="s">
        <v>201</v>
      </c>
      <c r="F5" s="6">
        <v>88460595</v>
      </c>
      <c r="G5" s="7"/>
    </row>
    <row r="6" s="1" customFormat="1" ht="40.65" customHeight="1" spans="1:7">
      <c r="A6" s="5" t="s">
        <v>245</v>
      </c>
      <c r="B6" s="8" t="s">
        <v>246</v>
      </c>
      <c r="C6" s="5"/>
      <c r="D6" s="5" t="s">
        <v>247</v>
      </c>
      <c r="E6" s="29" t="s">
        <v>248</v>
      </c>
      <c r="F6" s="9"/>
      <c r="G6" s="7"/>
    </row>
    <row r="7" s="1" customFormat="1" ht="39.9" customHeight="1" spans="1:7">
      <c r="A7" s="5" t="s">
        <v>249</v>
      </c>
      <c r="B7" s="10">
        <v>45292</v>
      </c>
      <c r="C7" s="10"/>
      <c r="D7" s="10" t="s">
        <v>250</v>
      </c>
      <c r="E7" s="30">
        <v>45565</v>
      </c>
      <c r="F7" s="11"/>
      <c r="G7" s="12"/>
    </row>
    <row r="8" s="1" customFormat="1" ht="40.65" customHeight="1" spans="1:7">
      <c r="A8" s="5" t="s">
        <v>251</v>
      </c>
      <c r="B8" s="17" t="s">
        <v>252</v>
      </c>
      <c r="C8" s="17"/>
      <c r="D8" s="17"/>
      <c r="E8" s="17"/>
      <c r="F8" s="17"/>
      <c r="G8" s="17"/>
    </row>
    <row r="9" s="1" customFormat="1" ht="68" customHeight="1" spans="1:7">
      <c r="A9" s="5" t="s">
        <v>253</v>
      </c>
      <c r="B9" s="13" t="s">
        <v>254</v>
      </c>
      <c r="C9" s="13"/>
      <c r="D9" s="13"/>
      <c r="E9" s="13"/>
      <c r="F9" s="13"/>
      <c r="G9" s="13"/>
    </row>
    <row r="10" s="1" customFormat="1" ht="36" customHeight="1" spans="1:7">
      <c r="A10" s="5" t="s">
        <v>255</v>
      </c>
      <c r="B10" s="31" t="s">
        <v>256</v>
      </c>
      <c r="C10" s="32"/>
      <c r="D10" s="32"/>
      <c r="E10" s="32"/>
      <c r="F10" s="32"/>
      <c r="G10" s="18"/>
    </row>
    <row r="11" s="1" customFormat="1" ht="39.9" customHeight="1" spans="1:7">
      <c r="A11" s="5" t="s">
        <v>257</v>
      </c>
      <c r="B11" s="17">
        <v>12</v>
      </c>
      <c r="C11" s="17"/>
      <c r="D11" s="17"/>
      <c r="E11" s="17"/>
      <c r="F11" s="17"/>
      <c r="G11" s="17"/>
    </row>
    <row r="12" s="1" customFormat="1" ht="34" customHeight="1" spans="1:7">
      <c r="A12" s="5" t="s">
        <v>258</v>
      </c>
      <c r="B12" s="17" t="s">
        <v>259</v>
      </c>
      <c r="C12" s="17" t="s">
        <v>260</v>
      </c>
      <c r="D12" s="17" t="s">
        <v>261</v>
      </c>
      <c r="E12" s="17" t="s">
        <v>262</v>
      </c>
      <c r="F12" s="17" t="s">
        <v>263</v>
      </c>
      <c r="G12" s="17" t="s">
        <v>264</v>
      </c>
    </row>
    <row r="13" s="1" customFormat="1" ht="30" customHeight="1" spans="1:7">
      <c r="A13" s="5"/>
      <c r="B13" s="17" t="s">
        <v>265</v>
      </c>
      <c r="C13" s="17">
        <v>12</v>
      </c>
      <c r="D13" s="17">
        <v>12</v>
      </c>
      <c r="E13" s="17">
        <v>12</v>
      </c>
      <c r="F13" s="17" t="s">
        <v>31</v>
      </c>
      <c r="G13" s="17"/>
    </row>
    <row r="14" s="1" customFormat="1" ht="30" customHeight="1" spans="1:7">
      <c r="A14" s="5"/>
      <c r="B14" s="17"/>
      <c r="C14" s="17"/>
      <c r="D14" s="17"/>
      <c r="E14" s="17"/>
      <c r="F14" s="17"/>
      <c r="G14" s="17"/>
    </row>
    <row r="15" s="1" customFormat="1" ht="30" customHeight="1" spans="1:7">
      <c r="A15" s="5"/>
      <c r="B15" s="17"/>
      <c r="C15" s="17"/>
      <c r="D15" s="17"/>
      <c r="E15" s="17"/>
      <c r="F15" s="17"/>
      <c r="G15" s="17"/>
    </row>
    <row r="16" s="1" customFormat="1" ht="30" customHeight="1" spans="1:7">
      <c r="A16" s="5"/>
      <c r="B16" s="17"/>
      <c r="C16" s="17"/>
      <c r="D16" s="17"/>
      <c r="E16" s="17"/>
      <c r="F16" s="17"/>
      <c r="G16" s="17"/>
    </row>
    <row r="17" s="1" customFormat="1" ht="30" customHeight="1" spans="1:7">
      <c r="A17" s="5"/>
      <c r="B17" s="17"/>
      <c r="C17" s="17"/>
      <c r="D17" s="17"/>
      <c r="E17" s="17"/>
      <c r="F17" s="17"/>
      <c r="G17" s="17"/>
    </row>
    <row r="18" s="1" customFormat="1" ht="30" customHeight="1" spans="1:7">
      <c r="A18" s="5"/>
      <c r="B18" s="17"/>
      <c r="C18" s="17"/>
      <c r="D18" s="17"/>
      <c r="E18" s="17"/>
      <c r="F18" s="17"/>
      <c r="G18" s="17"/>
    </row>
    <row r="19" s="1" customFormat="1" ht="30" customHeight="1" spans="1:7">
      <c r="A19" s="5"/>
      <c r="B19" s="17"/>
      <c r="C19" s="17"/>
      <c r="D19" s="17"/>
      <c r="E19" s="17"/>
      <c r="F19" s="17"/>
      <c r="G19" s="17"/>
    </row>
    <row r="20" s="1" customFormat="1" ht="30" customHeight="1" spans="1:7">
      <c r="A20" s="5"/>
      <c r="B20" s="17"/>
      <c r="C20" s="17"/>
      <c r="D20" s="17"/>
      <c r="E20" s="17"/>
      <c r="F20" s="17"/>
      <c r="G20" s="17"/>
    </row>
    <row r="21" s="1" customFormat="1" ht="30" customHeight="1" spans="1:7">
      <c r="A21" s="33" t="s">
        <v>266</v>
      </c>
      <c r="B21" s="33"/>
      <c r="C21" s="33"/>
      <c r="D21" s="33"/>
      <c r="E21" s="33"/>
      <c r="F21" s="33"/>
      <c r="G21" s="33"/>
    </row>
    <row r="22" s="1" customFormat="1" customHeight="1" spans="7:7">
      <c r="G22" s="34"/>
    </row>
  </sheetData>
  <mergeCells count="13">
    <mergeCell ref="A2:G2"/>
    <mergeCell ref="B4:G4"/>
    <mergeCell ref="F5:G5"/>
    <mergeCell ref="B6:C6"/>
    <mergeCell ref="E6:G6"/>
    <mergeCell ref="B7:C7"/>
    <mergeCell ref="E7:G7"/>
    <mergeCell ref="B8:G8"/>
    <mergeCell ref="B9:G9"/>
    <mergeCell ref="B10:G10"/>
    <mergeCell ref="B11:G11"/>
    <mergeCell ref="A21:G21"/>
    <mergeCell ref="A12:A20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1"/>
  <sheetViews>
    <sheetView topLeftCell="A5" workbookViewId="0">
      <selection activeCell="K7" sqref="K7"/>
    </sheetView>
  </sheetViews>
  <sheetFormatPr defaultColWidth="9" defaultRowHeight="13.5" customHeight="1"/>
  <cols>
    <col min="1" max="1" width="13.875" style="1" customWidth="1"/>
    <col min="2" max="2" width="17.625" style="1" customWidth="1"/>
    <col min="3" max="4" width="9" style="1" customWidth="1"/>
    <col min="5" max="5" width="8.125" style="1" customWidth="1"/>
    <col min="6" max="6" width="14.2" style="1" customWidth="1"/>
    <col min="7" max="7" width="8.5" style="1" customWidth="1"/>
    <col min="8" max="8" width="6.5" style="1" customWidth="1"/>
    <col min="9" max="16384" width="9" style="1"/>
  </cols>
  <sheetData>
    <row r="1" s="1" customFormat="1" ht="27" customHeight="1" spans="1:1">
      <c r="A1" s="1" t="s">
        <v>267</v>
      </c>
    </row>
    <row r="2" s="1" customFormat="1" ht="31.5" customHeight="1" spans="1:8">
      <c r="A2" s="3" t="s">
        <v>237</v>
      </c>
      <c r="B2" s="3"/>
      <c r="C2" s="3"/>
      <c r="D2" s="3"/>
      <c r="E2" s="3"/>
      <c r="F2" s="3"/>
      <c r="G2" s="3"/>
      <c r="H2" s="3"/>
    </row>
    <row r="3" s="1" customFormat="1" ht="22.05" customHeight="1" spans="1:7">
      <c r="A3" s="4" t="s">
        <v>268</v>
      </c>
      <c r="B3" s="4"/>
      <c r="C3" s="4"/>
      <c r="D3" s="4"/>
      <c r="G3" s="1" t="s">
        <v>239</v>
      </c>
    </row>
    <row r="4" s="1" customFormat="1" ht="40.65" customHeight="1" spans="1:8">
      <c r="A4" s="5" t="s">
        <v>240</v>
      </c>
      <c r="B4" s="5" t="s">
        <v>269</v>
      </c>
      <c r="C4" s="5"/>
      <c r="D4" s="5"/>
      <c r="E4" s="5"/>
      <c r="F4" s="5"/>
      <c r="G4" s="5"/>
      <c r="H4" s="5"/>
    </row>
    <row r="5" s="1" customFormat="1" ht="40.65" customHeight="1" spans="1:8">
      <c r="A5" s="5" t="s">
        <v>242</v>
      </c>
      <c r="B5" s="5" t="s">
        <v>270</v>
      </c>
      <c r="C5" s="5"/>
      <c r="D5" s="5"/>
      <c r="E5" s="5"/>
      <c r="F5" s="5" t="s">
        <v>271</v>
      </c>
      <c r="G5" s="6">
        <v>15579129890</v>
      </c>
      <c r="H5" s="7"/>
    </row>
    <row r="6" s="1" customFormat="1" ht="40.65" customHeight="1" spans="1:8">
      <c r="A6" s="5" t="s">
        <v>245</v>
      </c>
      <c r="B6" s="8" t="s">
        <v>272</v>
      </c>
      <c r="C6" s="8"/>
      <c r="D6" s="8"/>
      <c r="E6" s="5"/>
      <c r="F6" s="5" t="s">
        <v>247</v>
      </c>
      <c r="G6" s="9"/>
      <c r="H6" s="7"/>
    </row>
    <row r="7" s="1" customFormat="1" ht="39.9" customHeight="1" spans="1:8">
      <c r="A7" s="5" t="s">
        <v>249</v>
      </c>
      <c r="B7" s="10">
        <v>45292</v>
      </c>
      <c r="C7" s="10"/>
      <c r="D7" s="10"/>
      <c r="E7" s="10"/>
      <c r="F7" s="10" t="s">
        <v>250</v>
      </c>
      <c r="G7" s="11"/>
      <c r="H7" s="12"/>
    </row>
    <row r="8" s="1" customFormat="1" ht="58" customHeight="1" spans="1:8">
      <c r="A8" s="5" t="s">
        <v>251</v>
      </c>
      <c r="B8" s="13" t="s">
        <v>273</v>
      </c>
      <c r="C8" s="13"/>
      <c r="D8" s="13"/>
      <c r="E8" s="13"/>
      <c r="F8" s="13"/>
      <c r="G8" s="13"/>
      <c r="H8" s="13"/>
    </row>
    <row r="9" s="1" customFormat="1" ht="75" customHeight="1" spans="1:8">
      <c r="A9" s="5" t="s">
        <v>253</v>
      </c>
      <c r="B9" s="13" t="s">
        <v>274</v>
      </c>
      <c r="C9" s="13"/>
      <c r="D9" s="13"/>
      <c r="E9" s="13"/>
      <c r="F9" s="13"/>
      <c r="G9" s="13"/>
      <c r="H9" s="13"/>
    </row>
    <row r="10" s="1" customFormat="1" ht="70" customHeight="1" spans="1:8">
      <c r="A10" s="5" t="s">
        <v>255</v>
      </c>
      <c r="B10" s="14" t="s">
        <v>275</v>
      </c>
      <c r="C10" s="15"/>
      <c r="D10" s="15"/>
      <c r="E10" s="15"/>
      <c r="F10" s="15"/>
      <c r="G10" s="15"/>
      <c r="H10" s="16"/>
    </row>
    <row r="11" s="1" customFormat="1" ht="39.9" customHeight="1" spans="1:8">
      <c r="A11" s="5" t="s">
        <v>257</v>
      </c>
      <c r="B11" s="17">
        <v>150</v>
      </c>
      <c r="C11" s="17"/>
      <c r="D11" s="17"/>
      <c r="E11" s="17"/>
      <c r="F11" s="17"/>
      <c r="G11" s="17"/>
      <c r="H11" s="17"/>
    </row>
    <row r="12" s="1" customFormat="1" ht="31.05" customHeight="1" spans="1:8">
      <c r="A12" s="5" t="s">
        <v>258</v>
      </c>
      <c r="B12" s="18" t="s">
        <v>259</v>
      </c>
      <c r="C12" s="17" t="s">
        <v>276</v>
      </c>
      <c r="D12" s="17" t="s">
        <v>277</v>
      </c>
      <c r="E12" s="17" t="s">
        <v>259</v>
      </c>
      <c r="F12" s="17" t="s">
        <v>262</v>
      </c>
      <c r="G12" s="17" t="s">
        <v>263</v>
      </c>
      <c r="H12" s="17" t="s">
        <v>264</v>
      </c>
    </row>
    <row r="13" s="1" customFormat="1" ht="41" customHeight="1" spans="1:8">
      <c r="A13" s="5"/>
      <c r="B13" s="19" t="s">
        <v>278</v>
      </c>
      <c r="C13" s="20">
        <v>150</v>
      </c>
      <c r="D13" s="20">
        <v>150</v>
      </c>
      <c r="E13" s="21" t="s">
        <v>279</v>
      </c>
      <c r="F13" s="22">
        <v>150</v>
      </c>
      <c r="G13" s="17" t="s">
        <v>280</v>
      </c>
      <c r="H13" s="23"/>
    </row>
    <row r="14" s="1" customFormat="1" ht="39" customHeight="1" spans="1:8">
      <c r="A14" s="24"/>
      <c r="B14" s="25" t="s">
        <v>281</v>
      </c>
      <c r="C14" s="25">
        <f t="shared" ref="C14:F14" si="0">SUM(C13:C13)</f>
        <v>150</v>
      </c>
      <c r="D14" s="25">
        <f t="shared" si="0"/>
        <v>150</v>
      </c>
      <c r="E14" s="25" t="s">
        <v>281</v>
      </c>
      <c r="F14" s="26">
        <f t="shared" si="0"/>
        <v>150</v>
      </c>
      <c r="G14" s="17" t="s">
        <v>280</v>
      </c>
      <c r="H14" s="23"/>
    </row>
    <row r="15" s="1" customFormat="1" ht="34.05" customHeight="1" spans="1:8">
      <c r="A15" s="27" t="s">
        <v>282</v>
      </c>
      <c r="B15" s="28"/>
      <c r="C15" s="28"/>
      <c r="D15" s="28"/>
      <c r="E15" s="25"/>
      <c r="F15" s="25">
        <v>150</v>
      </c>
      <c r="G15" s="23"/>
      <c r="H15" s="23"/>
    </row>
    <row r="16" s="1" customFormat="1" customHeight="1" spans="1:1">
      <c r="A16" s="1" t="s">
        <v>266</v>
      </c>
    </row>
    <row r="17" s="2" customFormat="1" customHeight="1" spans="1:25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</row>
    <row r="18" s="2" customFormat="1" customHeight="1" spans="1:25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="2" customFormat="1" customHeight="1" spans="1:25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</row>
    <row r="20" s="2" customFormat="1" customHeight="1" spans="1:25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</row>
    <row r="21" s="2" customFormat="1" customHeight="1" spans="1:25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</sheetData>
  <mergeCells count="12">
    <mergeCell ref="A2:H2"/>
    <mergeCell ref="A3:B3"/>
    <mergeCell ref="B4:H4"/>
    <mergeCell ref="G5:H5"/>
    <mergeCell ref="G6:H6"/>
    <mergeCell ref="G7:H7"/>
    <mergeCell ref="B8:H8"/>
    <mergeCell ref="B9:H9"/>
    <mergeCell ref="B10:H10"/>
    <mergeCell ref="B11:H11"/>
    <mergeCell ref="A15:B15"/>
    <mergeCell ref="A12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部门绩效目标申报表</vt:lpstr>
      <vt:lpstr>项目支出绩效目标表1</vt:lpstr>
      <vt:lpstr>项目支出绩效目标表2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WPS_1514854645</cp:lastModifiedBy>
  <dcterms:created xsi:type="dcterms:W3CDTF">2023-05-12T11:15:00Z</dcterms:created>
  <dcterms:modified xsi:type="dcterms:W3CDTF">2024-09-27T03:30:32Z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